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ksakurai\Documents\テレワ用\マーケ\www\前籍校単位習得証明書\"/>
    </mc:Choice>
  </mc:AlternateContent>
  <xr:revisionPtr revIDLastSave="0" documentId="13_ncr:1_{266D5B35-BD73-4C0F-A6A5-9E669283E493}" xr6:coauthVersionLast="47" xr6:coauthVersionMax="47" xr10:uidLastSave="{00000000-0000-0000-0000-000000000000}"/>
  <bookViews>
    <workbookView xWindow="-108" yWindow="-108" windowWidth="27288" windowHeight="17664" xr2:uid="{00000000-000D-0000-FFFF-FFFF00000000}"/>
  </bookViews>
  <sheets>
    <sheet name="2022年4月以降高等学校入学" sheetId="11" r:id="rId1"/>
    <sheet name="2019年4月以降高等学校入学" sheetId="14" r:id="rId2"/>
    <sheet name="記入例 " sheetId="12" r:id="rId3"/>
    <sheet name="平成25年4月以降高等学校入学" sheetId="1" state="hidden" r:id="rId4"/>
    <sheet name="平成24年4月高等学校入学" sheetId="2" state="hidden" r:id="rId5"/>
    <sheet name="リスト" sheetId="8" state="hidden" r:id="rId6"/>
  </sheets>
  <definedNames>
    <definedName name="_xlnm.Print_Area" localSheetId="1">'2019年4月以降高等学校入学'!$A$1:$AJ$60</definedName>
    <definedName name="_xlnm.Print_Area" localSheetId="0">'2022年4月以降高等学校入学'!$A$1:$AJ$60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4" i="14" l="1"/>
  <c r="AK54" i="14" s="1"/>
  <c r="F54" i="11"/>
  <c r="AK54" i="11" s="1"/>
  <c r="AK59" i="14"/>
  <c r="AK57" i="14"/>
  <c r="F57" i="14"/>
  <c r="F56" i="14"/>
  <c r="F55" i="14"/>
  <c r="AR54" i="14"/>
  <c r="AK53" i="14"/>
  <c r="AI51" i="14" a="1"/>
  <c r="AI51" i="14" s="1"/>
  <c r="AG51" i="14"/>
  <c r="AY16" i="14" s="1"/>
  <c r="AF51" i="14" a="1"/>
  <c r="AF51" i="14" s="1"/>
  <c r="AD51" i="14"/>
  <c r="AX16" i="14" s="1"/>
  <c r="AC51" i="14" a="1"/>
  <c r="AC51" i="14" s="1"/>
  <c r="AA51" i="14"/>
  <c r="AN16" i="14" s="1"/>
  <c r="Z51" i="14" a="1"/>
  <c r="Z51" i="14" s="1"/>
  <c r="X51" i="14"/>
  <c r="AV16" i="14" s="1"/>
  <c r="R51" i="14"/>
  <c r="AJ50" i="14"/>
  <c r="R50" i="14"/>
  <c r="AJ49" i="14"/>
  <c r="R49" i="14"/>
  <c r="AJ48" i="14"/>
  <c r="R48" i="14"/>
  <c r="AJ47" i="14"/>
  <c r="R47" i="14"/>
  <c r="AJ46" i="14"/>
  <c r="R46" i="14"/>
  <c r="AJ45" i="14"/>
  <c r="R45" i="14"/>
  <c r="AJ44" i="14"/>
  <c r="R44" i="14"/>
  <c r="AJ43" i="14"/>
  <c r="R43" i="14"/>
  <c r="AJ42" i="14"/>
  <c r="R42" i="14"/>
  <c r="AJ41" i="14"/>
  <c r="R41" i="14"/>
  <c r="AJ40" i="14"/>
  <c r="R40" i="14"/>
  <c r="AJ39" i="14"/>
  <c r="R39" i="14"/>
  <c r="AJ38" i="14"/>
  <c r="R38" i="14"/>
  <c r="AJ37" i="14"/>
  <c r="R37" i="14"/>
  <c r="AJ36" i="14"/>
  <c r="R36" i="14"/>
  <c r="AJ35" i="14"/>
  <c r="R35" i="14"/>
  <c r="AJ34" i="14"/>
  <c r="R34" i="14"/>
  <c r="AJ33" i="14"/>
  <c r="R33" i="14"/>
  <c r="AJ32" i="14"/>
  <c r="R32" i="14"/>
  <c r="AJ31" i="14"/>
  <c r="R31" i="14"/>
  <c r="AJ30" i="14"/>
  <c r="R30" i="14"/>
  <c r="AJ29" i="14"/>
  <c r="R29" i="14"/>
  <c r="AJ28" i="14"/>
  <c r="R28" i="14"/>
  <c r="AJ27" i="14"/>
  <c r="R27" i="14"/>
  <c r="AJ26" i="14"/>
  <c r="R26" i="14"/>
  <c r="AJ25" i="14"/>
  <c r="R25" i="14"/>
  <c r="AJ24" i="14"/>
  <c r="R24" i="14"/>
  <c r="AJ23" i="14"/>
  <c r="R23" i="14"/>
  <c r="AJ22" i="14"/>
  <c r="R22" i="14"/>
  <c r="AJ21" i="14"/>
  <c r="R21" i="14"/>
  <c r="AJ20" i="14"/>
  <c r="R20" i="14"/>
  <c r="AJ19" i="14"/>
  <c r="R19" i="14"/>
  <c r="AJ18" i="14"/>
  <c r="R18" i="14"/>
  <c r="AW16" i="14"/>
  <c r="AK16" i="14"/>
  <c r="AK9" i="14"/>
  <c r="AK8" i="14"/>
  <c r="AP6" i="14"/>
  <c r="AK6" i="14"/>
  <c r="AK5" i="14"/>
  <c r="AO4" i="14"/>
  <c r="AK4" i="14"/>
  <c r="AK3" i="14"/>
  <c r="AJ50" i="11"/>
  <c r="AJ49" i="11"/>
  <c r="AI51" i="11" a="1"/>
  <c r="AI51" i="11" s="1"/>
  <c r="AF51" i="11" a="1"/>
  <c r="AF51" i="11" s="1"/>
  <c r="AC51" i="11" a="1"/>
  <c r="AC51" i="11" s="1"/>
  <c r="Z51" i="11" a="1"/>
  <c r="Z51" i="11" s="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F57" i="11"/>
  <c r="F56" i="11"/>
  <c r="F55" i="11"/>
  <c r="AK9" i="11"/>
  <c r="AK59" i="11"/>
  <c r="AK57" i="11"/>
  <c r="AR54" i="11"/>
  <c r="AK53" i="11"/>
  <c r="AG51" i="11"/>
  <c r="AU16" i="11" s="1"/>
  <c r="AD51" i="11"/>
  <c r="AQ16" i="11" s="1"/>
  <c r="AA51" i="11"/>
  <c r="AN16" i="11" s="1"/>
  <c r="X51" i="11"/>
  <c r="AV16" i="11" s="1"/>
  <c r="AK8" i="11"/>
  <c r="AP6" i="11"/>
  <c r="AK6" i="11"/>
  <c r="AK5" i="11"/>
  <c r="AO4" i="11"/>
  <c r="AK4" i="11"/>
  <c r="AK3" i="1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Q16" i="14" l="1"/>
  <c r="AU16" i="14"/>
  <c r="AJ51" i="14"/>
  <c r="AJ51" i="11"/>
  <c r="AK16" i="11"/>
  <c r="AW16" i="11"/>
  <c r="AX16" i="11"/>
  <c r="AY16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<sst xmlns="http://schemas.openxmlformats.org/spreadsheetml/2006/main" count="663" uniqueCount="146">
  <si>
    <t>成績単位修得証明書</t>
    <rPh sb="0" eb="2">
      <t>セイセキ</t>
    </rPh>
    <rPh sb="1" eb="3">
      <t>タンイ</t>
    </rPh>
    <rPh sb="3" eb="5">
      <t>シュウトク</t>
    </rPh>
    <rPh sb="5" eb="8">
      <t>ショウメイショ</t>
    </rPh>
    <phoneticPr fontId="1"/>
  </si>
  <si>
    <t>ふりがな</t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</si>
  <si>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</si>
  <si>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</si>
  <si>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氏名</t>
    <rPh sb="0" eb="2">
      <t>シメイ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</si>
  <si>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</si>
  <si>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</si>
  <si>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</si>
  <si>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生</t>
    <rPh sb="0" eb="1">
      <t>ウ</t>
    </rPh>
    <phoneticPr fontId="1"/>
  </si>
  <si>
    <t>現住所</t>
    <rPh sb="0" eb="3">
      <t>ゲンジュウショ</t>
    </rPh>
    <phoneticPr fontId="1"/>
  </si>
  <si>
    <t>〒</t>
    <phoneticPr fontId="1"/>
  </si>
  <si>
    <t>電話番号</t>
    <rPh sb="0" eb="2">
      <t>デンワ</t>
    </rPh>
    <rPh sb="2" eb="4">
      <t>バンゴウ</t>
    </rPh>
    <phoneticPr fontId="1"/>
  </si>
  <si>
    <t>（</t>
    <phoneticPr fontId="1"/>
  </si>
  <si>
    <t>）</t>
    <phoneticPr fontId="1"/>
  </si>
  <si>
    <t>-</t>
    <phoneticPr fontId="1"/>
  </si>
  <si>
    <t>学籍の記録</t>
    <rPh sb="0" eb="2">
      <t>ガクセキ</t>
    </rPh>
    <rPh sb="3" eb="5">
      <t>キロク</t>
    </rPh>
    <phoneticPr fontId="1"/>
  </si>
  <si>
    <t>～</t>
    <phoneticPr fontId="1"/>
  </si>
  <si>
    <t>月</t>
    <rPh sb="0" eb="1">
      <t>ツキ</t>
    </rPh>
    <phoneticPr fontId="1"/>
  </si>
  <si>
    <t xml:space="preserve"> </t>
  </si>
  <si>
    <t>立</t>
    <rPh sb="0" eb="1">
      <t>リツ</t>
    </rPh>
    <phoneticPr fontId="1"/>
  </si>
  <si>
    <t>高等学校</t>
    <rPh sb="0" eb="2">
      <t>コウトウ</t>
    </rPh>
    <rPh sb="2" eb="4">
      <t>ガッコウ</t>
    </rPh>
    <phoneticPr fontId="1"/>
  </si>
  <si>
    <t>課程</t>
    <rPh sb="0" eb="2">
      <t>カテイ</t>
    </rPh>
    <phoneticPr fontId="1"/>
  </si>
  <si>
    <t>科</t>
    <rPh sb="0" eb="1">
      <t>カ</t>
    </rPh>
    <phoneticPr fontId="1"/>
  </si>
  <si>
    <t>成績および修得単位</t>
    <rPh sb="0" eb="2">
      <t>セイセキ</t>
    </rPh>
    <rPh sb="5" eb="7">
      <t>シュウトク</t>
    </rPh>
    <rPh sb="7" eb="9">
      <t>タンイ</t>
    </rPh>
    <phoneticPr fontId="1"/>
  </si>
  <si>
    <t>教科</t>
    <rPh sb="0" eb="2">
      <t>キョウカ</t>
    </rPh>
    <phoneticPr fontId="1"/>
  </si>
  <si>
    <t>科目</t>
    <rPh sb="0" eb="2">
      <t>カモク</t>
    </rPh>
    <phoneticPr fontId="1"/>
  </si>
  <si>
    <t>年度</t>
    <rPh sb="0" eb="2">
      <t>ネンド</t>
    </rPh>
    <phoneticPr fontId="1"/>
  </si>
  <si>
    <t>修得単位</t>
    <rPh sb="0" eb="2">
      <t>シュウトク</t>
    </rPh>
    <rPh sb="2" eb="4">
      <t>タンイ</t>
    </rPh>
    <phoneticPr fontId="1"/>
  </si>
  <si>
    <t>科目
単位</t>
    <rPh sb="0" eb="2">
      <t>カモク</t>
    </rPh>
    <rPh sb="3" eb="5">
      <t>タンイ</t>
    </rPh>
    <phoneticPr fontId="1"/>
  </si>
  <si>
    <t>評定</t>
    <rPh sb="0" eb="2">
      <t>ヒョウテイ</t>
    </rPh>
    <phoneticPr fontId="1"/>
  </si>
  <si>
    <t>修得
単位</t>
    <rPh sb="0" eb="2">
      <t>シュウトク</t>
    </rPh>
    <rPh sb="3" eb="5">
      <t>タンイ</t>
    </rPh>
    <phoneticPr fontId="1"/>
  </si>
  <si>
    <t>国語</t>
    <rPh sb="0" eb="2">
      <t>コクゴ</t>
    </rPh>
    <phoneticPr fontId="1"/>
  </si>
  <si>
    <t>現代の国語</t>
    <rPh sb="0" eb="2">
      <t>ゲンダイ</t>
    </rPh>
    <rPh sb="3" eb="5">
      <t>コクゴ</t>
    </rPh>
    <phoneticPr fontId="1"/>
  </si>
  <si>
    <t>芸術</t>
    <rPh sb="0" eb="2">
      <t>ゲイジュツ</t>
    </rPh>
    <phoneticPr fontId="1"/>
  </si>
  <si>
    <t>　</t>
  </si>
  <si>
    <t>言語文化</t>
    <rPh sb="0" eb="4">
      <t>ゲンゴブンカ</t>
    </rPh>
    <phoneticPr fontId="1"/>
  </si>
  <si>
    <t>国語表現</t>
    <rPh sb="0" eb="4">
      <t>コクゴヒョウゲン</t>
    </rPh>
    <phoneticPr fontId="1"/>
  </si>
  <si>
    <t>論理国語</t>
    <rPh sb="0" eb="4">
      <t>ロンリコクゴ</t>
    </rPh>
    <phoneticPr fontId="1"/>
  </si>
  <si>
    <t>文学国語</t>
    <rPh sb="0" eb="4">
      <t>ブンガクコクゴ</t>
    </rPh>
    <phoneticPr fontId="1"/>
  </si>
  <si>
    <t>外国語</t>
    <rPh sb="0" eb="3">
      <t>ガイコクゴ</t>
    </rPh>
    <phoneticPr fontId="1"/>
  </si>
  <si>
    <t>英語コミュニケーションI</t>
    <rPh sb="0" eb="2">
      <t>エイゴ</t>
    </rPh>
    <phoneticPr fontId="1"/>
  </si>
  <si>
    <t>古典探究</t>
    <rPh sb="0" eb="4">
      <t>コテンタンキュウ</t>
    </rPh>
    <phoneticPr fontId="1"/>
  </si>
  <si>
    <t>英語コミュニケーションII</t>
    <rPh sb="0" eb="2">
      <t>エイゴ</t>
    </rPh>
    <phoneticPr fontId="1"/>
  </si>
  <si>
    <t>地理・歴史</t>
    <rPh sb="0" eb="2">
      <t>チリ</t>
    </rPh>
    <rPh sb="3" eb="5">
      <t>レキシ</t>
    </rPh>
    <phoneticPr fontId="1"/>
  </si>
  <si>
    <t>地理総合</t>
    <rPh sb="0" eb="4">
      <t>チリソウゴウ</t>
    </rPh>
    <phoneticPr fontId="1"/>
  </si>
  <si>
    <t>英語コミュニケーションIII</t>
    <rPh sb="0" eb="2">
      <t>エイゴ</t>
    </rPh>
    <phoneticPr fontId="1"/>
  </si>
  <si>
    <t>地理探究</t>
    <rPh sb="0" eb="4">
      <t>チリタンキュウ</t>
    </rPh>
    <phoneticPr fontId="1"/>
  </si>
  <si>
    <t>論理・表現I</t>
    <rPh sb="0" eb="2">
      <t>ロンリ</t>
    </rPh>
    <rPh sb="3" eb="5">
      <t>ヒョウゲン</t>
    </rPh>
    <phoneticPr fontId="1"/>
  </si>
  <si>
    <t>歴史総合</t>
    <rPh sb="0" eb="2">
      <t>レキシ</t>
    </rPh>
    <rPh sb="2" eb="4">
      <t>ソウゴウ</t>
    </rPh>
    <phoneticPr fontId="1"/>
  </si>
  <si>
    <t>論理・表現II</t>
    <rPh sb="0" eb="2">
      <t>ロンリ</t>
    </rPh>
    <rPh sb="3" eb="5">
      <t>ヒョウゲン</t>
    </rPh>
    <phoneticPr fontId="1"/>
  </si>
  <si>
    <t>日本史探究</t>
    <rPh sb="0" eb="3">
      <t>ニホンシ</t>
    </rPh>
    <rPh sb="3" eb="5">
      <t>タンキュウ</t>
    </rPh>
    <phoneticPr fontId="1"/>
  </si>
  <si>
    <t>論理・表現III</t>
    <rPh sb="0" eb="2">
      <t>ロンリ</t>
    </rPh>
    <rPh sb="3" eb="5">
      <t>ヒョウゲン</t>
    </rPh>
    <phoneticPr fontId="1"/>
  </si>
  <si>
    <t>世界史探究</t>
    <rPh sb="0" eb="5">
      <t>セカイシタンキュウ</t>
    </rPh>
    <phoneticPr fontId="1"/>
  </si>
  <si>
    <t>家庭</t>
    <rPh sb="0" eb="2">
      <t>カテイ</t>
    </rPh>
    <phoneticPr fontId="1"/>
  </si>
  <si>
    <t>家庭基礎</t>
    <rPh sb="0" eb="2">
      <t>カテイ</t>
    </rPh>
    <rPh sb="2" eb="4">
      <t>キソ</t>
    </rPh>
    <phoneticPr fontId="1"/>
  </si>
  <si>
    <t>公民</t>
    <rPh sb="0" eb="2">
      <t>コウミン</t>
    </rPh>
    <phoneticPr fontId="1"/>
  </si>
  <si>
    <t>公共</t>
    <rPh sb="0" eb="2">
      <t>コウキョウ</t>
    </rPh>
    <phoneticPr fontId="1"/>
  </si>
  <si>
    <t>家庭総合</t>
    <rPh sb="0" eb="2">
      <t>カテイ</t>
    </rPh>
    <rPh sb="2" eb="4">
      <t>ソウゴウ</t>
    </rPh>
    <phoneticPr fontId="1"/>
  </si>
  <si>
    <t>倫理</t>
    <rPh sb="0" eb="2">
      <t>リンリ</t>
    </rPh>
    <phoneticPr fontId="1"/>
  </si>
  <si>
    <t>政治・経済</t>
    <rPh sb="0" eb="2">
      <t>セイジ</t>
    </rPh>
    <rPh sb="3" eb="5">
      <t>ケイザイ</t>
    </rPh>
    <phoneticPr fontId="1"/>
  </si>
  <si>
    <t>情報</t>
    <rPh sb="0" eb="2">
      <t>ジョウホウ</t>
    </rPh>
    <phoneticPr fontId="1"/>
  </si>
  <si>
    <t>情報I</t>
    <rPh sb="0" eb="2">
      <t>ジョウホウ</t>
    </rPh>
    <phoneticPr fontId="1"/>
  </si>
  <si>
    <t>数学</t>
    <rPh sb="0" eb="2">
      <t>スウガク</t>
    </rPh>
    <phoneticPr fontId="1"/>
  </si>
  <si>
    <t>数学Ⅰ</t>
    <rPh sb="0" eb="2">
      <t>スウガク</t>
    </rPh>
    <phoneticPr fontId="1"/>
  </si>
  <si>
    <t>情報II</t>
    <rPh sb="0" eb="2">
      <t>ジョウホウ</t>
    </rPh>
    <phoneticPr fontId="1"/>
  </si>
  <si>
    <t>数学Ⅱ</t>
    <rPh sb="0" eb="2">
      <t>スウガク</t>
    </rPh>
    <phoneticPr fontId="1"/>
  </si>
  <si>
    <t>数学Ⅲ</t>
    <rPh sb="0" eb="2">
      <t>スウガク</t>
    </rPh>
    <phoneticPr fontId="1"/>
  </si>
  <si>
    <t>数学Ａ</t>
    <rPh sb="0" eb="2">
      <t>スウガク</t>
    </rPh>
    <phoneticPr fontId="1"/>
  </si>
  <si>
    <t>数学Ｂ</t>
    <rPh sb="0" eb="2">
      <t>スウガク</t>
    </rPh>
    <phoneticPr fontId="1"/>
  </si>
  <si>
    <t>数学C</t>
    <rPh sb="0" eb="2">
      <t>スウガク</t>
    </rPh>
    <phoneticPr fontId="1"/>
  </si>
  <si>
    <t>理科</t>
    <rPh sb="0" eb="2">
      <t>リカ</t>
    </rPh>
    <phoneticPr fontId="1"/>
  </si>
  <si>
    <t>科学と人間生活</t>
    <rPh sb="0" eb="2">
      <t>カガク</t>
    </rPh>
    <rPh sb="3" eb="5">
      <t>ニンゲン</t>
    </rPh>
    <rPh sb="5" eb="7">
      <t>セイカツ</t>
    </rPh>
    <phoneticPr fontId="1"/>
  </si>
  <si>
    <t>物理基礎</t>
    <rPh sb="0" eb="2">
      <t>ブツリ</t>
    </rPh>
    <rPh sb="2" eb="4">
      <t>キソ</t>
    </rPh>
    <phoneticPr fontId="1"/>
  </si>
  <si>
    <t>物理</t>
    <rPh sb="0" eb="2">
      <t>ブツリ</t>
    </rPh>
    <phoneticPr fontId="1"/>
  </si>
  <si>
    <t>化学基礎</t>
    <rPh sb="0" eb="2">
      <t>カガク</t>
    </rPh>
    <rPh sb="2" eb="4">
      <t>キソ</t>
    </rPh>
    <phoneticPr fontId="1"/>
  </si>
  <si>
    <t>化学</t>
    <rPh sb="0" eb="2">
      <t>カガク</t>
    </rPh>
    <phoneticPr fontId="1"/>
  </si>
  <si>
    <t>生物基礎</t>
    <rPh sb="0" eb="2">
      <t>セイブツ</t>
    </rPh>
    <rPh sb="2" eb="4">
      <t>キソ</t>
    </rPh>
    <phoneticPr fontId="1"/>
  </si>
  <si>
    <t>生物</t>
    <rPh sb="0" eb="2">
      <t>セイブツ</t>
    </rPh>
    <phoneticPr fontId="1"/>
  </si>
  <si>
    <t>地学基礎</t>
    <rPh sb="0" eb="2">
      <t>チガク</t>
    </rPh>
    <rPh sb="2" eb="4">
      <t>キソ</t>
    </rPh>
    <phoneticPr fontId="1"/>
  </si>
  <si>
    <t>地学</t>
    <rPh sb="0" eb="2">
      <t>チガク</t>
    </rPh>
    <phoneticPr fontId="1"/>
  </si>
  <si>
    <t>保健体育</t>
    <rPh sb="0" eb="2">
      <t>ホケン</t>
    </rPh>
    <rPh sb="2" eb="4">
      <t>タイイク</t>
    </rPh>
    <phoneticPr fontId="1"/>
  </si>
  <si>
    <t>体育</t>
    <rPh sb="0" eb="2">
      <t>タイイク</t>
    </rPh>
    <phoneticPr fontId="1"/>
  </si>
  <si>
    <t>総合的な探究の時間</t>
    <rPh sb="0" eb="3">
      <t>ソウゴウテキ</t>
    </rPh>
    <rPh sb="4" eb="6">
      <t>タンキュウ</t>
    </rPh>
    <rPh sb="7" eb="9">
      <t>ジカン</t>
    </rPh>
    <phoneticPr fontId="1"/>
  </si>
  <si>
    <t>保健</t>
    <rPh sb="0" eb="2">
      <t>ホケン</t>
    </rPh>
    <phoneticPr fontId="1"/>
  </si>
  <si>
    <t>総合的な学習の時間</t>
    <rPh sb="0" eb="3">
      <t>ソウゴウテキ</t>
    </rPh>
    <rPh sb="4" eb="6">
      <t>ガクシュウ</t>
    </rPh>
    <rPh sb="7" eb="9">
      <t>ジカン</t>
    </rPh>
    <phoneticPr fontId="1"/>
  </si>
  <si>
    <t>合計</t>
    <rPh sb="0" eb="2">
      <t>ゴウケイ</t>
    </rPh>
    <phoneticPr fontId="1"/>
  </si>
  <si>
    <t>出欠の記録</t>
    <rPh sb="0" eb="2">
      <t>シュッケツ</t>
    </rPh>
    <rPh sb="3" eb="5">
      <t>キロク</t>
    </rPh>
    <phoneticPr fontId="1"/>
  </si>
  <si>
    <t>この「成績・単位修得証明書」の記載事項は事実と相違ないことを証明いたします。</t>
    <rPh sb="3" eb="5">
      <t>セイセキ</t>
    </rPh>
    <rPh sb="6" eb="8">
      <t>タンイ</t>
    </rPh>
    <rPh sb="8" eb="10">
      <t>シュウトク</t>
    </rPh>
    <rPh sb="10" eb="13">
      <t>ショウメイショ</t>
    </rPh>
    <rPh sb="15" eb="17">
      <t>キサイ</t>
    </rPh>
    <rPh sb="17" eb="19">
      <t>ジコウ</t>
    </rPh>
    <rPh sb="20" eb="22">
      <t>ジジツ</t>
    </rPh>
    <rPh sb="23" eb="25">
      <t>ソウイ</t>
    </rPh>
    <rPh sb="30" eb="32">
      <t>ショウメイ</t>
    </rPh>
    <phoneticPr fontId="1"/>
  </si>
  <si>
    <t>授業日数</t>
    <rPh sb="0" eb="2">
      <t>ジュギョウ</t>
    </rPh>
    <rPh sb="2" eb="4">
      <t>ニッスウ</t>
    </rPh>
    <phoneticPr fontId="1"/>
  </si>
  <si>
    <t>出席すべき日数</t>
    <rPh sb="0" eb="2">
      <t>シュッセキ</t>
    </rPh>
    <rPh sb="5" eb="7">
      <t>ニッスウ</t>
    </rPh>
    <phoneticPr fontId="1"/>
  </si>
  <si>
    <t>欠席日数</t>
    <rPh sb="0" eb="2">
      <t>ケッセキ</t>
    </rPh>
    <rPh sb="2" eb="4">
      <t>ニッスウ</t>
    </rPh>
    <phoneticPr fontId="1"/>
  </si>
  <si>
    <t>出席日数</t>
    <rPh sb="0" eb="2">
      <t>シュッセキ</t>
    </rPh>
    <rPh sb="2" eb="4">
      <t>ニッスウ</t>
    </rPh>
    <phoneticPr fontId="1"/>
  </si>
  <si>
    <t>備考</t>
    <rPh sb="0" eb="2">
      <t>ビコウ</t>
    </rPh>
    <phoneticPr fontId="1"/>
  </si>
  <si>
    <t>学校名</t>
    <rPh sb="0" eb="2">
      <t>ガッコウ</t>
    </rPh>
    <rPh sb="2" eb="3">
      <t>メイ</t>
    </rPh>
    <phoneticPr fontId="1"/>
  </si>
  <si>
    <t>校長名</t>
    <rPh sb="0" eb="2">
      <t>コウチョウ</t>
    </rPh>
    <rPh sb="2" eb="3">
      <t>メイ</t>
    </rPh>
    <phoneticPr fontId="1"/>
  </si>
  <si>
    <t>印</t>
    <rPh sb="0" eb="1">
      <t>イン</t>
    </rPh>
    <phoneticPr fontId="1"/>
  </si>
  <si>
    <t>特記事項</t>
    <rPh sb="0" eb="2">
      <t>トッキ</t>
    </rPh>
    <rPh sb="2" eb="4">
      <t>ジコウ</t>
    </rPh>
    <phoneticPr fontId="1"/>
  </si>
  <si>
    <t>記載者名</t>
    <rPh sb="0" eb="2">
      <t>キサイ</t>
    </rPh>
    <rPh sb="2" eb="3">
      <t>シャ</t>
    </rPh>
    <rPh sb="3" eb="4">
      <t>メイ</t>
    </rPh>
    <phoneticPr fontId="1"/>
  </si>
  <si>
    <t>◎国の就学支援金等の関係上、修得単位がなくても年度末までに履修していれば、認定不認定を問わず単位数を科目単位数欄に記載願います。</t>
    <rPh sb="1" eb="2">
      <t>クニ</t>
    </rPh>
    <rPh sb="3" eb="5">
      <t>シュウガク</t>
    </rPh>
    <rPh sb="5" eb="7">
      <t>シエン</t>
    </rPh>
    <rPh sb="7" eb="8">
      <t>キン</t>
    </rPh>
    <rPh sb="8" eb="9">
      <t>トウ</t>
    </rPh>
    <rPh sb="10" eb="13">
      <t>カンケイジョウ</t>
    </rPh>
    <rPh sb="14" eb="16">
      <t>シュウトク</t>
    </rPh>
    <rPh sb="16" eb="18">
      <t>タンイ</t>
    </rPh>
    <rPh sb="23" eb="26">
      <t>ネンドマツ</t>
    </rPh>
    <rPh sb="29" eb="31">
      <t>リシュウ</t>
    </rPh>
    <rPh sb="37" eb="39">
      <t>ニンテイ</t>
    </rPh>
    <rPh sb="39" eb="40">
      <t>フ</t>
    </rPh>
    <rPh sb="40" eb="42">
      <t>ニンテイ</t>
    </rPh>
    <rPh sb="43" eb="44">
      <t>ト</t>
    </rPh>
    <rPh sb="46" eb="49">
      <t>タンイスウ</t>
    </rPh>
    <rPh sb="50" eb="52">
      <t>カモク</t>
    </rPh>
    <rPh sb="52" eb="55">
      <t>タンイスウ</t>
    </rPh>
    <rPh sb="55" eb="56">
      <t>ラン</t>
    </rPh>
    <rPh sb="57" eb="60">
      <t>キサイネガ</t>
    </rPh>
    <phoneticPr fontId="1"/>
  </si>
  <si>
    <t>国語総合</t>
    <rPh sb="0" eb="2">
      <t>コクゴ</t>
    </rPh>
    <rPh sb="2" eb="4">
      <t>ソウゴウ</t>
    </rPh>
    <phoneticPr fontId="1"/>
  </si>
  <si>
    <t>国語表現</t>
    <rPh sb="0" eb="2">
      <t>コクゴ</t>
    </rPh>
    <rPh sb="2" eb="4">
      <t>ヒョウゲン</t>
    </rPh>
    <phoneticPr fontId="1"/>
  </si>
  <si>
    <t>現代文Ａ</t>
    <rPh sb="0" eb="2">
      <t>ゲンダイ</t>
    </rPh>
    <rPh sb="2" eb="3">
      <t>ブン</t>
    </rPh>
    <phoneticPr fontId="1"/>
  </si>
  <si>
    <t>現代文Ｂ</t>
    <rPh sb="0" eb="2">
      <t>ゲンダイ</t>
    </rPh>
    <rPh sb="2" eb="3">
      <t>ブン</t>
    </rPh>
    <phoneticPr fontId="1"/>
  </si>
  <si>
    <t>古典Ａ</t>
    <rPh sb="0" eb="2">
      <t>コテン</t>
    </rPh>
    <phoneticPr fontId="1"/>
  </si>
  <si>
    <t>コミュニケーション英語基礎</t>
    <rPh sb="9" eb="11">
      <t>エイゴ</t>
    </rPh>
    <rPh sb="11" eb="13">
      <t>キソ</t>
    </rPh>
    <phoneticPr fontId="1"/>
  </si>
  <si>
    <t>古典Ｂ</t>
    <rPh sb="0" eb="2">
      <t>コテン</t>
    </rPh>
    <phoneticPr fontId="1"/>
  </si>
  <si>
    <t>コミュニケーション英語Ⅰ</t>
    <rPh sb="9" eb="11">
      <t>エイゴ</t>
    </rPh>
    <phoneticPr fontId="1"/>
  </si>
  <si>
    <t>世界史Ａ</t>
    <rPh sb="0" eb="3">
      <t>セカイシ</t>
    </rPh>
    <phoneticPr fontId="1"/>
  </si>
  <si>
    <t>コミュニケーション英語Ⅱ</t>
    <rPh sb="9" eb="11">
      <t>エイゴ</t>
    </rPh>
    <phoneticPr fontId="1"/>
  </si>
  <si>
    <t>世界史Ｂ</t>
    <rPh sb="0" eb="3">
      <t>セカイシ</t>
    </rPh>
    <phoneticPr fontId="1"/>
  </si>
  <si>
    <t>コミュニケーション英語Ⅲ</t>
    <rPh sb="9" eb="11">
      <t>エイゴ</t>
    </rPh>
    <phoneticPr fontId="1"/>
  </si>
  <si>
    <t>日本史Ａ</t>
    <rPh sb="0" eb="3">
      <t>ニホンシ</t>
    </rPh>
    <phoneticPr fontId="1"/>
  </si>
  <si>
    <t>英語表現Ⅰ</t>
    <rPh sb="0" eb="2">
      <t>エイゴ</t>
    </rPh>
    <rPh sb="2" eb="4">
      <t>ヒョウゲン</t>
    </rPh>
    <phoneticPr fontId="1"/>
  </si>
  <si>
    <t>日本史Ｂ</t>
    <rPh sb="0" eb="3">
      <t>ニホンシ</t>
    </rPh>
    <phoneticPr fontId="1"/>
  </si>
  <si>
    <t>英語表現Ⅱ</t>
    <rPh sb="0" eb="2">
      <t>エイゴ</t>
    </rPh>
    <rPh sb="2" eb="4">
      <t>ヒョウゲン</t>
    </rPh>
    <phoneticPr fontId="1"/>
  </si>
  <si>
    <t>地理Ａ</t>
    <rPh sb="0" eb="2">
      <t>チリ</t>
    </rPh>
    <phoneticPr fontId="1"/>
  </si>
  <si>
    <t>英語会話</t>
    <rPh sb="0" eb="2">
      <t>エイゴ</t>
    </rPh>
    <rPh sb="2" eb="4">
      <t>カイワ</t>
    </rPh>
    <phoneticPr fontId="1"/>
  </si>
  <si>
    <t>地理Ｂ</t>
    <rPh sb="0" eb="2">
      <t>チリ</t>
    </rPh>
    <phoneticPr fontId="1"/>
  </si>
  <si>
    <t>現代社会</t>
    <rPh sb="0" eb="2">
      <t>ゲンダイ</t>
    </rPh>
    <rPh sb="2" eb="4">
      <t>シャカイ</t>
    </rPh>
    <phoneticPr fontId="1"/>
  </si>
  <si>
    <t>生活デザイン</t>
    <rPh sb="0" eb="2">
      <t>セイカツ</t>
    </rPh>
    <phoneticPr fontId="1"/>
  </si>
  <si>
    <t>社会と情報</t>
    <rPh sb="0" eb="2">
      <t>シャカイ</t>
    </rPh>
    <rPh sb="3" eb="5">
      <t>ジョウホウ</t>
    </rPh>
    <phoneticPr fontId="1"/>
  </si>
  <si>
    <t>情報の科学</t>
    <rPh sb="0" eb="2">
      <t>ジョウホウ</t>
    </rPh>
    <rPh sb="3" eb="5">
      <t>カガク</t>
    </rPh>
    <phoneticPr fontId="1"/>
  </si>
  <si>
    <t>数学活用</t>
    <rPh sb="0" eb="2">
      <t>スウガク</t>
    </rPh>
    <rPh sb="2" eb="4">
      <t>カツヨウ</t>
    </rPh>
    <phoneticPr fontId="1"/>
  </si>
  <si>
    <t>理科課題研究</t>
    <rPh sb="0" eb="2">
      <t>リカ</t>
    </rPh>
    <rPh sb="2" eb="4">
      <t>カダイ</t>
    </rPh>
    <rPh sb="4" eb="6">
      <t>ケンキュウ</t>
    </rPh>
    <phoneticPr fontId="1"/>
  </si>
  <si>
    <t>（E)成績単位修得証明書</t>
    <rPh sb="3" eb="5">
      <t>セイセキ</t>
    </rPh>
    <rPh sb="5" eb="7">
      <t>タンイ</t>
    </rPh>
    <rPh sb="7" eb="9">
      <t>シュウトク</t>
    </rPh>
    <rPh sb="9" eb="12">
      <t>ショウメイショ</t>
    </rPh>
    <phoneticPr fontId="1"/>
  </si>
  <si>
    <t>男</t>
    <rPh sb="0" eb="1">
      <t>オトコ</t>
    </rPh>
    <phoneticPr fontId="1"/>
  </si>
  <si>
    <t>・</t>
    <phoneticPr fontId="1"/>
  </si>
  <si>
    <t>女</t>
    <rPh sb="0" eb="1">
      <t>オンナ</t>
    </rPh>
    <phoneticPr fontId="1"/>
  </si>
  <si>
    <t>総合的な探究の時間</t>
    <rPh sb="0" eb="3">
      <t>ソウゴウテキ</t>
    </rPh>
    <rPh sb="7" eb="9">
      <t>ジカン</t>
    </rPh>
    <phoneticPr fontId="1"/>
  </si>
  <si>
    <t>国語表現Ｉ　</t>
    <rPh sb="0" eb="2">
      <t>コクゴ</t>
    </rPh>
    <rPh sb="2" eb="4">
      <t>ヒョウゲン</t>
    </rPh>
    <phoneticPr fontId="1"/>
  </si>
  <si>
    <t>国語表現Ⅱ</t>
    <rPh sb="0" eb="2">
      <t>コクゴ</t>
    </rPh>
    <rPh sb="2" eb="4">
      <t>ヒョウゲン</t>
    </rPh>
    <phoneticPr fontId="1"/>
  </si>
  <si>
    <t>現代文</t>
    <rPh sb="0" eb="2">
      <t>ゲンダイ</t>
    </rPh>
    <rPh sb="2" eb="3">
      <t>ブン</t>
    </rPh>
    <phoneticPr fontId="1"/>
  </si>
  <si>
    <t>古典</t>
    <rPh sb="0" eb="2">
      <t>コテン</t>
    </rPh>
    <phoneticPr fontId="1"/>
  </si>
  <si>
    <t>オーラル・コミュニケーションＩ</t>
    <phoneticPr fontId="1"/>
  </si>
  <si>
    <t>英語Ｉ</t>
    <rPh sb="0" eb="2">
      <t>エイゴ</t>
    </rPh>
    <phoneticPr fontId="1"/>
  </si>
  <si>
    <t>英語ＩＩ</t>
    <rPh sb="0" eb="2">
      <t>エイゴ</t>
    </rPh>
    <phoneticPr fontId="1"/>
  </si>
  <si>
    <t>リーディング</t>
    <phoneticPr fontId="1"/>
  </si>
  <si>
    <t>ライティング</t>
    <phoneticPr fontId="1"/>
  </si>
  <si>
    <t>政治・掲載</t>
    <rPh sb="0" eb="2">
      <t>セイジ</t>
    </rPh>
    <rPh sb="3" eb="5">
      <t>ケイサイ</t>
    </rPh>
    <phoneticPr fontId="1"/>
  </si>
  <si>
    <t>情報Ａ</t>
    <rPh sb="0" eb="2">
      <t>ジョウホウ</t>
    </rPh>
    <phoneticPr fontId="1"/>
  </si>
  <si>
    <t>数学Ｉ</t>
    <rPh sb="0" eb="2">
      <t>スウガク</t>
    </rPh>
    <phoneticPr fontId="1"/>
  </si>
  <si>
    <t>情報Ｂ</t>
    <rPh sb="0" eb="2">
      <t>ジョウホウ</t>
    </rPh>
    <phoneticPr fontId="1"/>
  </si>
  <si>
    <t>数学ＩＩ</t>
    <rPh sb="0" eb="2">
      <t>スウガク</t>
    </rPh>
    <phoneticPr fontId="1"/>
  </si>
  <si>
    <t>情報Ｃ</t>
    <rPh sb="0" eb="2">
      <t>ジョウホウ</t>
    </rPh>
    <phoneticPr fontId="1"/>
  </si>
  <si>
    <t>数学ＩＩＩ</t>
    <rPh sb="0" eb="2">
      <t>スウガク</t>
    </rPh>
    <phoneticPr fontId="1"/>
  </si>
  <si>
    <t xml:space="preserve"> </t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</si>
</sst>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[&lt;=999]000;[&lt;=9999]000\-00;000\-0000"/>
    <numFmt numFmtId="177" formatCode="0000"/>
    <numFmt numFmtId="178" formatCode="#"/>
    <numFmt numFmtId="179" formatCode="0_ "/>
    <numFmt numFmtId="180" formatCode="0_);[Red]\(0\)"/>
  </numFmts>
  <fonts count="1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sz val="6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5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4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sz val="9"/>
      <color rgb="FF000000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>
      <alignment vertical="center"/>
    </xf>
    <xf numFmtId="0" fontId="6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1" xfId="0" applyFont="1" applyBorder="1">
      <alignment vertical="center"/>
    </xf>
    <xf numFmtId="0" fontId="7" fillId="0" borderId="7" xfId="0" applyFont="1" applyBorder="1">
      <alignment vertical="center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5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12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3" xfId="0" applyFont="1" applyBorder="1">
      <alignment vertical="center"/>
    </xf>
    <xf numFmtId="0" fontId="5" fillId="0" borderId="14" xfId="0" applyFont="1" applyBorder="1">
      <alignment vertical="center"/>
    </xf>
    <xf numFmtId="0" fontId="7" fillId="0" borderId="15" xfId="0" applyFont="1" applyBorder="1">
      <alignment vertical="center"/>
    </xf>
    <xf numFmtId="0" fontId="7" fillId="0" borderId="16" xfId="0" applyFont="1" applyBorder="1">
      <alignment vertical="center"/>
    </xf>
    <xf numFmtId="0" fontId="7" fillId="0" borderId="14" xfId="0" applyFont="1" applyBorder="1">
      <alignment vertical="center"/>
    </xf>
    <xf numFmtId="0" fontId="7" fillId="0" borderId="17" xfId="0" applyFont="1" applyBorder="1">
      <alignment vertical="center"/>
    </xf>
    <xf numFmtId="0" fontId="7" fillId="0" borderId="18" xfId="0" applyFont="1" applyBorder="1">
      <alignment vertical="center"/>
    </xf>
    <xf numFmtId="0" fontId="7" fillId="0" borderId="19" xfId="0" applyFont="1" applyBorder="1">
      <alignment vertical="center"/>
    </xf>
    <xf numFmtId="0" fontId="7" fillId="0" borderId="20" xfId="0" applyFont="1" applyBorder="1">
      <alignment vertical="center"/>
    </xf>
    <xf numFmtId="0" fontId="7" fillId="0" borderId="21" xfId="0" applyFont="1" applyBorder="1">
      <alignment vertical="center"/>
    </xf>
    <xf numFmtId="0" fontId="5" fillId="0" borderId="20" xfId="0" applyFont="1" applyBorder="1">
      <alignment vertical="center"/>
    </xf>
    <xf numFmtId="0" fontId="7" fillId="0" borderId="22" xfId="0" applyFont="1" applyBorder="1">
      <alignment vertical="center"/>
    </xf>
    <xf numFmtId="0" fontId="7" fillId="0" borderId="23" xfId="0" applyFont="1" applyBorder="1">
      <alignment vertical="center"/>
    </xf>
    <xf numFmtId="0" fontId="7" fillId="0" borderId="24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25" xfId="0" applyFont="1" applyBorder="1">
      <alignment vertical="center"/>
    </xf>
    <xf numFmtId="0" fontId="7" fillId="0" borderId="26" xfId="0" applyFont="1" applyBorder="1">
      <alignment vertical="center"/>
    </xf>
    <xf numFmtId="0" fontId="8" fillId="0" borderId="8" xfId="0" applyFont="1" applyBorder="1">
      <alignment vertical="center"/>
    </xf>
    <xf numFmtId="0" fontId="5" fillId="0" borderId="27" xfId="0" applyFont="1" applyBorder="1">
      <alignment vertical="center"/>
    </xf>
    <xf numFmtId="0" fontId="5" fillId="0" borderId="7" xfId="0" applyFont="1" applyBorder="1">
      <alignment vertical="center"/>
    </xf>
    <xf numFmtId="0" fontId="7" fillId="0" borderId="28" xfId="0" applyFont="1" applyBorder="1">
      <alignment vertical="center"/>
    </xf>
    <xf numFmtId="0" fontId="5" fillId="0" borderId="0" xfId="0" applyFont="1">
      <alignment vertical="center"/>
    </xf>
    <xf numFmtId="0" fontId="5" fillId="0" borderId="29" xfId="0" applyFont="1" applyBorder="1">
      <alignment vertical="center"/>
    </xf>
    <xf numFmtId="0" fontId="3" fillId="0" borderId="28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29" xfId="0" applyFont="1" applyBorder="1">
      <alignment vertical="center"/>
    </xf>
    <xf numFmtId="0" fontId="7" fillId="0" borderId="5" xfId="0" applyFont="1" applyBorder="1" applyAlignment="1">
      <alignment vertical="top"/>
    </xf>
    <xf numFmtId="0" fontId="7" fillId="0" borderId="6" xfId="0" applyFont="1" applyBorder="1" applyAlignment="1">
      <alignment vertical="top"/>
    </xf>
    <xf numFmtId="0" fontId="7" fillId="0" borderId="3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7" fillId="0" borderId="3" xfId="0" applyFont="1" applyBorder="1">
      <alignment vertical="center"/>
    </xf>
    <xf numFmtId="0" fontId="7" fillId="0" borderId="4" xfId="0" applyFont="1" applyBorder="1">
      <alignment vertical="center"/>
    </xf>
    <xf numFmtId="0" fontId="5" fillId="0" borderId="4" xfId="0" applyFont="1" applyBorder="1">
      <alignment vertical="center"/>
    </xf>
    <xf numFmtId="0" fontId="8" fillId="0" borderId="0" xfId="0" applyFont="1">
      <alignment vertical="center"/>
    </xf>
    <xf numFmtId="0" fontId="5" fillId="0" borderId="11" xfId="0" applyFont="1" applyBorder="1">
      <alignment vertical="center"/>
    </xf>
    <xf numFmtId="0" fontId="5" fillId="0" borderId="12" xfId="0" applyFont="1" applyBorder="1">
      <alignment vertical="center"/>
    </xf>
    <xf numFmtId="0" fontId="5" fillId="0" borderId="15" xfId="0" applyFont="1" applyBorder="1">
      <alignment vertical="center"/>
    </xf>
    <xf numFmtId="0" fontId="5" fillId="0" borderId="16" xfId="0" applyFont="1" applyBorder="1">
      <alignment vertical="center"/>
    </xf>
    <xf numFmtId="0" fontId="5" fillId="0" borderId="18" xfId="0" applyFont="1" applyBorder="1">
      <alignment vertical="center"/>
    </xf>
    <xf numFmtId="0" fontId="5" fillId="0" borderId="19" xfId="0" applyFont="1" applyBorder="1">
      <alignment vertical="center"/>
    </xf>
    <xf numFmtId="0" fontId="7" fillId="0" borderId="30" xfId="0" applyFont="1" applyBorder="1">
      <alignment vertical="center"/>
    </xf>
    <xf numFmtId="0" fontId="7" fillId="0" borderId="31" xfId="0" applyFont="1" applyBorder="1">
      <alignment vertical="center"/>
    </xf>
    <xf numFmtId="0" fontId="7" fillId="0" borderId="32" xfId="0" applyFont="1" applyBorder="1">
      <alignment vertical="center"/>
    </xf>
    <xf numFmtId="0" fontId="7" fillId="0" borderId="33" xfId="0" applyFont="1" applyBorder="1">
      <alignment vertical="center"/>
    </xf>
    <xf numFmtId="0" fontId="7" fillId="0" borderId="34" xfId="0" applyFont="1" applyBorder="1">
      <alignment vertical="center"/>
    </xf>
    <xf numFmtId="0" fontId="7" fillId="0" borderId="1" xfId="0" applyFont="1" applyBorder="1">
      <alignment vertical="center"/>
    </xf>
    <xf numFmtId="0" fontId="7" fillId="0" borderId="35" xfId="0" applyFont="1" applyBorder="1">
      <alignment vertical="center"/>
    </xf>
    <xf numFmtId="0" fontId="7" fillId="0" borderId="36" xfId="0" applyFont="1" applyBorder="1">
      <alignment vertical="center"/>
    </xf>
    <xf numFmtId="0" fontId="7" fillId="0" borderId="37" xfId="0" applyFont="1" applyBorder="1">
      <alignment vertical="center"/>
    </xf>
    <xf numFmtId="0" fontId="7" fillId="0" borderId="38" xfId="0" applyFont="1" applyBorder="1">
      <alignment vertical="center"/>
    </xf>
    <xf numFmtId="0" fontId="4" fillId="0" borderId="2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78" fontId="7" fillId="0" borderId="8" xfId="0" applyNumberFormat="1" applyFont="1" applyBorder="1">
      <alignment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5" xfId="0" applyFont="1" applyBorder="1" applyProtection="1">
      <alignment vertical="center"/>
      <protection locked="0"/>
    </xf>
    <xf numFmtId="0" fontId="5" fillId="0" borderId="11" xfId="0" applyFont="1" applyBorder="1" applyProtection="1">
      <alignment vertical="center"/>
      <protection locked="0"/>
    </xf>
    <xf numFmtId="0" fontId="5" fillId="0" borderId="12" xfId="0" applyFont="1" applyBorder="1" applyProtection="1">
      <alignment vertical="center"/>
      <protection locked="0"/>
    </xf>
    <xf numFmtId="0" fontId="5" fillId="0" borderId="10" xfId="0" applyFont="1" applyBorder="1" applyProtection="1">
      <alignment vertical="center"/>
      <protection locked="0"/>
    </xf>
    <xf numFmtId="0" fontId="5" fillId="0" borderId="15" xfId="0" applyFont="1" applyBorder="1" applyProtection="1">
      <alignment vertical="center"/>
      <protection locked="0"/>
    </xf>
    <xf numFmtId="0" fontId="5" fillId="0" borderId="16" xfId="0" applyFont="1" applyBorder="1" applyProtection="1">
      <alignment vertical="center"/>
      <protection locked="0"/>
    </xf>
    <xf numFmtId="0" fontId="5" fillId="0" borderId="14" xfId="0" applyFont="1" applyBorder="1" applyProtection="1">
      <alignment vertical="center"/>
      <protection locked="0"/>
    </xf>
    <xf numFmtId="0" fontId="5" fillId="0" borderId="18" xfId="0" applyFont="1" applyBorder="1" applyProtection="1">
      <alignment vertical="center"/>
      <protection locked="0"/>
    </xf>
    <xf numFmtId="0" fontId="5" fillId="0" borderId="19" xfId="0" applyFont="1" applyBorder="1" applyProtection="1">
      <alignment vertical="center"/>
      <protection locked="0"/>
    </xf>
    <xf numFmtId="0" fontId="5" fillId="0" borderId="20" xfId="0" applyFont="1" applyBorder="1" applyProtection="1">
      <alignment vertical="center"/>
      <protection locked="0"/>
    </xf>
    <xf numFmtId="0" fontId="7" fillId="0" borderId="11" xfId="0" applyFont="1" applyBorder="1" applyProtection="1">
      <alignment vertical="center"/>
      <protection locked="0"/>
    </xf>
    <xf numFmtId="0" fontId="7" fillId="0" borderId="15" xfId="0" applyFont="1" applyBorder="1" applyProtection="1">
      <alignment vertical="center"/>
      <protection locked="0"/>
    </xf>
    <xf numFmtId="0" fontId="7" fillId="0" borderId="18" xfId="0" applyFont="1" applyBorder="1" applyProtection="1">
      <alignment vertical="center"/>
      <protection locked="0"/>
    </xf>
    <xf numFmtId="0" fontId="5" fillId="0" borderId="35" xfId="0" applyFont="1" applyBorder="1" applyProtection="1">
      <alignment vertical="center"/>
      <protection locked="0"/>
    </xf>
    <xf numFmtId="0" fontId="5" fillId="0" borderId="36" xfId="0" applyFont="1" applyBorder="1" applyProtection="1">
      <alignment vertical="center"/>
      <protection locked="0"/>
    </xf>
    <xf numFmtId="0" fontId="5" fillId="0" borderId="8" xfId="0" applyFont="1" applyBorder="1" applyProtection="1">
      <alignment vertical="center"/>
      <protection locked="0"/>
    </xf>
    <xf numFmtId="0" fontId="5" fillId="0" borderId="9" xfId="0" applyFont="1" applyBorder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5" fillId="0" borderId="6" xfId="0" applyFont="1" applyBorder="1" applyProtection="1">
      <alignment vertical="center"/>
      <protection locked="0"/>
    </xf>
    <xf numFmtId="0" fontId="5" fillId="0" borderId="44" xfId="0" applyFont="1" applyBorder="1" applyProtection="1">
      <alignment vertical="center"/>
      <protection locked="0"/>
    </xf>
    <xf numFmtId="179" fontId="7" fillId="0" borderId="7" xfId="0" applyNumberFormat="1" applyFont="1" applyBorder="1">
      <alignment vertical="center"/>
    </xf>
    <xf numFmtId="179" fontId="7" fillId="0" borderId="25" xfId="0" applyNumberFormat="1" applyFont="1" applyBorder="1">
      <alignment vertical="center"/>
    </xf>
    <xf numFmtId="179" fontId="7" fillId="0" borderId="13" xfId="0" applyNumberFormat="1" applyFont="1" applyBorder="1">
      <alignment vertical="center"/>
    </xf>
    <xf numFmtId="179" fontId="7" fillId="0" borderId="17" xfId="0" applyNumberFormat="1" applyFont="1" applyBorder="1">
      <alignment vertical="center"/>
    </xf>
    <xf numFmtId="179" fontId="7" fillId="0" borderId="21" xfId="0" applyNumberFormat="1" applyFont="1" applyBorder="1">
      <alignment vertical="center"/>
    </xf>
    <xf numFmtId="179" fontId="7" fillId="0" borderId="38" xfId="0" applyNumberFormat="1" applyFont="1" applyBorder="1">
      <alignment vertical="center"/>
    </xf>
    <xf numFmtId="180" fontId="5" fillId="0" borderId="10" xfId="0" applyNumberFormat="1" applyFont="1" applyBorder="1">
      <alignment vertical="center"/>
    </xf>
    <xf numFmtId="180" fontId="5" fillId="0" borderId="14" xfId="0" applyNumberFormat="1" applyFont="1" applyBorder="1">
      <alignment vertical="center"/>
    </xf>
    <xf numFmtId="180" fontId="5" fillId="0" borderId="20" xfId="0" applyNumberFormat="1" applyFont="1" applyBorder="1">
      <alignment vertical="center"/>
    </xf>
    <xf numFmtId="0" fontId="3" fillId="0" borderId="0" xfId="0" applyFont="1" applyAlignment="1" applyProtection="1">
      <alignment horizontal="left" vertical="center"/>
      <protection locked="0"/>
    </xf>
    <xf numFmtId="0" fontId="5" fillId="0" borderId="2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7" fillId="0" borderId="5" xfId="0" applyFont="1" applyBorder="1" applyAlignment="1" applyProtection="1">
      <alignment horizontal="left" vertical="top" wrapText="1"/>
      <protection locked="0"/>
    </xf>
    <xf numFmtId="0" fontId="7" fillId="0" borderId="6" xfId="0" applyFont="1" applyBorder="1" applyAlignment="1" applyProtection="1">
      <alignment horizontal="left" vertical="top" wrapText="1"/>
      <protection locked="0"/>
    </xf>
    <xf numFmtId="0" fontId="7" fillId="0" borderId="4" xfId="0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left" vertical="top" wrapText="1"/>
      <protection locked="0"/>
    </xf>
    <xf numFmtId="0" fontId="3" fillId="0" borderId="4" xfId="0" applyFont="1" applyBorder="1" applyAlignment="1" applyProtection="1">
      <alignment horizontal="left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178" fontId="7" fillId="0" borderId="25" xfId="0" applyNumberFormat="1" applyFont="1" applyBorder="1" applyAlignment="1">
      <alignment horizontal="center" vertical="center"/>
    </xf>
    <xf numFmtId="0" fontId="7" fillId="0" borderId="25" xfId="0" applyFont="1" applyBorder="1" applyAlignment="1" applyProtection="1">
      <alignment horizontal="left" vertical="center" wrapText="1"/>
      <protection locked="0"/>
    </xf>
    <xf numFmtId="0" fontId="7" fillId="0" borderId="13" xfId="0" applyFont="1" applyBorder="1" applyAlignment="1">
      <alignment horizontal="center" vertical="center" textRotation="255"/>
    </xf>
    <xf numFmtId="0" fontId="7" fillId="0" borderId="17" xfId="0" applyFont="1" applyBorder="1" applyAlignment="1">
      <alignment horizontal="center" vertical="center" textRotation="255"/>
    </xf>
    <xf numFmtId="0" fontId="7" fillId="0" borderId="21" xfId="0" applyFont="1" applyBorder="1" applyAlignment="1">
      <alignment horizontal="center" vertical="center" textRotation="255"/>
    </xf>
    <xf numFmtId="0" fontId="7" fillId="0" borderId="11" xfId="0" applyFont="1" applyBorder="1" applyAlignment="1">
      <alignment horizontal="left" vertical="center"/>
    </xf>
    <xf numFmtId="0" fontId="7" fillId="0" borderId="42" xfId="0" applyFont="1" applyBorder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15" xfId="0" applyFont="1" applyBorder="1" applyAlignment="1">
      <alignment horizontal="left" vertical="center"/>
    </xf>
    <xf numFmtId="0" fontId="7" fillId="0" borderId="39" xfId="0" applyFont="1" applyBorder="1" applyAlignment="1">
      <alignment horizontal="left" vertical="center"/>
    </xf>
    <xf numFmtId="0" fontId="7" fillId="0" borderId="18" xfId="0" applyFont="1" applyBorder="1" applyAlignment="1" applyProtection="1">
      <alignment horizontal="left" vertical="center"/>
      <protection locked="0"/>
    </xf>
    <xf numFmtId="0" fontId="7" fillId="0" borderId="40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2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textRotation="255"/>
    </xf>
    <xf numFmtId="0" fontId="5" fillId="0" borderId="17" xfId="0" applyFont="1" applyBorder="1" applyAlignment="1">
      <alignment horizontal="center" vertical="center" textRotation="255"/>
    </xf>
    <xf numFmtId="0" fontId="5" fillId="0" borderId="21" xfId="0" applyFont="1" applyBorder="1" applyAlignment="1">
      <alignment horizontal="center" vertical="center" textRotation="255"/>
    </xf>
    <xf numFmtId="0" fontId="7" fillId="0" borderId="18" xfId="0" applyFont="1" applyBorder="1" applyAlignment="1">
      <alignment horizontal="left" vertical="center"/>
    </xf>
    <xf numFmtId="0" fontId="7" fillId="0" borderId="40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/>
    </xf>
    <xf numFmtId="0" fontId="7" fillId="0" borderId="11" xfId="0" applyFont="1" applyBorder="1" applyProtection="1">
      <alignment vertical="center"/>
      <protection locked="0"/>
    </xf>
    <xf numFmtId="0" fontId="7" fillId="0" borderId="42" xfId="0" applyFont="1" applyBorder="1" applyProtection="1">
      <alignment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42" xfId="0" applyFont="1" applyBorder="1" applyAlignment="1" applyProtection="1">
      <alignment horizontal="left" vertical="center"/>
      <protection locked="0"/>
    </xf>
    <xf numFmtId="0" fontId="7" fillId="0" borderId="6" xfId="0" applyFont="1" applyBorder="1" applyAlignment="1">
      <alignment horizontal="center" vertical="center" textRotation="255"/>
    </xf>
    <xf numFmtId="0" fontId="7" fillId="0" borderId="1" xfId="0" applyFont="1" applyBorder="1" applyAlignment="1">
      <alignment horizontal="center" vertical="center" textRotation="255"/>
    </xf>
    <xf numFmtId="0" fontId="5" fillId="0" borderId="25" xfId="0" applyFont="1" applyBorder="1" applyAlignment="1">
      <alignment horizontal="center" vertical="center" textRotation="255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left" vertical="center"/>
      <protection locked="0"/>
    </xf>
    <xf numFmtId="0" fontId="7" fillId="0" borderId="27" xfId="0" applyFont="1" applyBorder="1" applyAlignment="1" applyProtection="1">
      <alignment horizontal="left" vertical="center"/>
      <protection locked="0"/>
    </xf>
    <xf numFmtId="0" fontId="7" fillId="0" borderId="7" xfId="0" applyFont="1" applyBorder="1" applyAlignment="1" applyProtection="1">
      <alignment horizontal="left" vertical="center"/>
      <protection locked="0"/>
    </xf>
    <xf numFmtId="0" fontId="9" fillId="0" borderId="11" xfId="0" applyFont="1" applyBorder="1" applyAlignment="1">
      <alignment horizontal="left" vertical="center"/>
    </xf>
    <xf numFmtId="0" fontId="9" fillId="0" borderId="42" xfId="0" applyFont="1" applyBorder="1" applyAlignment="1">
      <alignment horizontal="left" vertical="center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 textRotation="255"/>
    </xf>
    <xf numFmtId="0" fontId="6" fillId="0" borderId="23" xfId="0" applyFont="1" applyBorder="1" applyAlignment="1">
      <alignment horizontal="center" vertical="center" textRotation="255"/>
    </xf>
    <xf numFmtId="0" fontId="6" fillId="0" borderId="24" xfId="0" applyFont="1" applyBorder="1" applyAlignment="1">
      <alignment horizontal="center" vertical="center" textRotation="255"/>
    </xf>
    <xf numFmtId="0" fontId="4" fillId="0" borderId="5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7" fillId="0" borderId="22" xfId="0" applyFont="1" applyBorder="1" applyAlignment="1">
      <alignment horizontal="center" vertical="center" textRotation="255"/>
    </xf>
    <xf numFmtId="0" fontId="7" fillId="0" borderId="24" xfId="0" applyFont="1" applyBorder="1" applyAlignment="1">
      <alignment horizontal="center" vertical="center" textRotation="255"/>
    </xf>
    <xf numFmtId="0" fontId="3" fillId="0" borderId="25" xfId="0" applyFont="1" applyBorder="1" applyProtection="1">
      <alignment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6" fillId="0" borderId="25" xfId="0" applyFont="1" applyBorder="1" applyAlignment="1">
      <alignment horizontal="distributed" vertical="center"/>
    </xf>
    <xf numFmtId="0" fontId="6" fillId="0" borderId="8" xfId="0" applyFont="1" applyBorder="1" applyAlignment="1">
      <alignment horizontal="distributed" vertical="center"/>
    </xf>
    <xf numFmtId="176" fontId="4" fillId="0" borderId="5" xfId="0" applyNumberFormat="1" applyFont="1" applyBorder="1" applyAlignment="1" applyProtection="1">
      <alignment horizontal="left" vertical="center"/>
      <protection locked="0"/>
    </xf>
    <xf numFmtId="177" fontId="4" fillId="0" borderId="5" xfId="0" applyNumberFormat="1" applyFont="1" applyBorder="1" applyAlignment="1">
      <alignment horizontal="center" vertical="center"/>
    </xf>
    <xf numFmtId="177" fontId="4" fillId="0" borderId="6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4" fillId="0" borderId="3" xfId="0" applyFont="1" applyBorder="1" applyAlignment="1" applyProtection="1">
      <alignment horizontal="left" vertical="center" wrapText="1"/>
      <protection locked="0"/>
    </xf>
    <xf numFmtId="0" fontId="4" fillId="0" borderId="4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49" fontId="4" fillId="0" borderId="4" xfId="0" quotePrefix="1" applyNumberFormat="1" applyFont="1" applyBorder="1" applyAlignment="1" applyProtection="1">
      <alignment horizontal="center" vertical="center"/>
      <protection locked="0"/>
    </xf>
    <xf numFmtId="49" fontId="4" fillId="0" borderId="4" xfId="0" applyNumberFormat="1" applyFont="1" applyBorder="1" applyAlignment="1" applyProtection="1">
      <alignment horizontal="center" vertical="center"/>
      <protection locked="0"/>
    </xf>
    <xf numFmtId="49" fontId="4" fillId="0" borderId="1" xfId="0" applyNumberFormat="1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left" vertical="center"/>
      <protection locked="0"/>
    </xf>
    <xf numFmtId="0" fontId="4" fillId="0" borderId="27" xfId="0" applyFont="1" applyBorder="1" applyAlignment="1" applyProtection="1">
      <alignment horizontal="left" vertical="center"/>
      <protection locked="0"/>
    </xf>
    <xf numFmtId="0" fontId="8" fillId="0" borderId="25" xfId="0" applyFont="1" applyBorder="1" applyAlignment="1">
      <alignment horizontal="distributed" vertical="center"/>
    </xf>
    <xf numFmtId="0" fontId="5" fillId="0" borderId="8" xfId="0" applyFont="1" applyBorder="1" applyAlignment="1" applyProtection="1">
      <alignment horizontal="left" vertical="center"/>
      <protection locked="0"/>
    </xf>
    <xf numFmtId="0" fontId="5" fillId="0" borderId="27" xfId="0" applyFont="1" applyBorder="1" applyAlignment="1" applyProtection="1">
      <alignment horizontal="left" vertical="center"/>
      <protection locked="0"/>
    </xf>
    <xf numFmtId="0" fontId="5" fillId="0" borderId="27" xfId="0" applyFont="1" applyBorder="1" applyAlignment="1">
      <alignment horizontal="center" vertical="center"/>
    </xf>
    <xf numFmtId="0" fontId="5" fillId="0" borderId="27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quotePrefix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5" xfId="0" applyFont="1" applyBorder="1">
      <alignment vertical="center"/>
    </xf>
    <xf numFmtId="0" fontId="3" fillId="0" borderId="8" xfId="0" applyFont="1" applyBorder="1">
      <alignment vertical="center"/>
    </xf>
    <xf numFmtId="0" fontId="7" fillId="0" borderId="15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11" fillId="0" borderId="42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7" fillId="0" borderId="30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textRotation="255"/>
    </xf>
    <xf numFmtId="0" fontId="7" fillId="0" borderId="15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 applyProtection="1">
      <alignment horizontal="left" vertical="center"/>
      <protection locked="0"/>
    </xf>
    <xf numFmtId="0" fontId="7" fillId="0" borderId="35" xfId="0" applyFont="1" applyBorder="1" applyAlignment="1" applyProtection="1">
      <alignment horizontal="left" vertical="center"/>
      <protection locked="0"/>
    </xf>
    <xf numFmtId="0" fontId="7" fillId="0" borderId="41" xfId="0" applyFont="1" applyBorder="1" applyAlignment="1" applyProtection="1">
      <alignment horizontal="left" vertical="center"/>
      <protection locked="0"/>
    </xf>
    <xf numFmtId="0" fontId="7" fillId="0" borderId="11" xfId="0" applyFont="1" applyBorder="1" applyAlignment="1" applyProtection="1">
      <alignment vertical="center"/>
      <protection locked="0"/>
    </xf>
    <xf numFmtId="0" fontId="7" fillId="0" borderId="42" xfId="0" applyFont="1" applyBorder="1" applyAlignment="1" applyProtection="1">
      <alignment vertical="center"/>
      <protection locked="0"/>
    </xf>
    <xf numFmtId="0" fontId="7" fillId="0" borderId="15" xfId="0" applyFont="1" applyBorder="1" applyAlignment="1" applyProtection="1">
      <alignment vertical="center"/>
      <protection locked="0"/>
    </xf>
    <xf numFmtId="0" fontId="7" fillId="0" borderId="39" xfId="0" applyFont="1" applyBorder="1" applyAlignment="1" applyProtection="1">
      <alignment vertical="center"/>
      <protection locked="0"/>
    </xf>
    <xf numFmtId="0" fontId="7" fillId="0" borderId="14" xfId="0" applyFont="1" applyBorder="1" applyAlignment="1" applyProtection="1">
      <alignment vertical="center"/>
      <protection locked="0"/>
    </xf>
    <xf numFmtId="0" fontId="7" fillId="0" borderId="35" xfId="0" applyFont="1" applyBorder="1" applyAlignment="1" applyProtection="1">
      <alignment vertical="center"/>
      <protection locked="0"/>
    </xf>
    <xf numFmtId="0" fontId="7" fillId="0" borderId="41" xfId="0" applyFont="1" applyBorder="1" applyAlignment="1" applyProtection="1">
      <alignment vertical="center"/>
      <protection locked="0"/>
    </xf>
  </cellXfs>
  <cellStyles count="1">
    <cellStyle name="標準" xfId="0" builtinId="0"/>
  </cellStyles>
  <dxfs count="36"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198120</xdr:colOff>
          <xdr:row>3</xdr:row>
          <xdr:rowOff>15240</xdr:rowOff>
        </xdr:from>
        <xdr:to>
          <xdr:col>19</xdr:col>
          <xdr:colOff>15240</xdr:colOff>
          <xdr:row>3</xdr:row>
          <xdr:rowOff>251460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</xdr:row>
          <xdr:rowOff>15240</xdr:rowOff>
        </xdr:from>
        <xdr:to>
          <xdr:col>22</xdr:col>
          <xdr:colOff>0</xdr:colOff>
          <xdr:row>3</xdr:row>
          <xdr:rowOff>251460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0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女</a:t>
              </a:r>
            </a:p>
          </xdr:txBody>
        </xdr:sp>
        <xdr:clientData/>
      </xdr:twoCellAnchor>
    </mc:Choice>
    <mc:Fallback/>
  </mc:AlternateContent>
  <xdr:twoCellAnchor>
    <xdr:from>
      <xdr:col>15</xdr:col>
      <xdr:colOff>27609</xdr:colOff>
      <xdr:row>1</xdr:row>
      <xdr:rowOff>38652</xdr:rowOff>
    </xdr:from>
    <xdr:to>
      <xdr:col>17</xdr:col>
      <xdr:colOff>16566</xdr:colOff>
      <xdr:row>3</xdr:row>
      <xdr:rowOff>40493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020392" y="248478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15</xdr:col>
      <xdr:colOff>36443</xdr:colOff>
      <xdr:row>3</xdr:row>
      <xdr:rowOff>25402</xdr:rowOff>
    </xdr:from>
    <xdr:to>
      <xdr:col>17</xdr:col>
      <xdr:colOff>25400</xdr:colOff>
      <xdr:row>3</xdr:row>
      <xdr:rowOff>248113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029226" y="456098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18</xdr:col>
      <xdr:colOff>67366</xdr:colOff>
      <xdr:row>3</xdr:row>
      <xdr:rowOff>23192</xdr:rowOff>
    </xdr:from>
    <xdr:to>
      <xdr:col>20</xdr:col>
      <xdr:colOff>56322</xdr:colOff>
      <xdr:row>3</xdr:row>
      <xdr:rowOff>245903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56496" y="453888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33</xdr:col>
      <xdr:colOff>181105</xdr:colOff>
      <xdr:row>3</xdr:row>
      <xdr:rowOff>20984</xdr:rowOff>
    </xdr:from>
    <xdr:to>
      <xdr:col>35</xdr:col>
      <xdr:colOff>170062</xdr:colOff>
      <xdr:row>3</xdr:row>
      <xdr:rowOff>243695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751975" y="451680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18</xdr:col>
      <xdr:colOff>13261</xdr:colOff>
      <xdr:row>6</xdr:row>
      <xdr:rowOff>35341</xdr:rowOff>
    </xdr:from>
    <xdr:to>
      <xdr:col>20</xdr:col>
      <xdr:colOff>2217</xdr:colOff>
      <xdr:row>8</xdr:row>
      <xdr:rowOff>42705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602391" y="1040298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33</xdr:col>
      <xdr:colOff>16561</xdr:colOff>
      <xdr:row>7</xdr:row>
      <xdr:rowOff>115959</xdr:rowOff>
    </xdr:from>
    <xdr:to>
      <xdr:col>35</xdr:col>
      <xdr:colOff>5518</xdr:colOff>
      <xdr:row>9</xdr:row>
      <xdr:rowOff>34974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587431" y="1198220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</xdr:col>
      <xdr:colOff>19908</xdr:colOff>
      <xdr:row>50</xdr:row>
      <xdr:rowOff>174442</xdr:rowOff>
    </xdr:from>
    <xdr:to>
      <xdr:col>4</xdr:col>
      <xdr:colOff>188984</xdr:colOff>
      <xdr:row>52</xdr:row>
      <xdr:rowOff>32718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91408" y="9409882"/>
          <a:ext cx="374816" cy="224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</a:t>
          </a:r>
        </a:p>
      </xdr:txBody>
    </xdr:sp>
    <xdr:clientData fPrintsWithSheet="0"/>
  </xdr:twoCellAnchor>
  <xdr:twoCellAnchor>
    <xdr:from>
      <xdr:col>27</xdr:col>
      <xdr:colOff>12147</xdr:colOff>
      <xdr:row>51</xdr:row>
      <xdr:rowOff>144625</xdr:rowOff>
    </xdr:from>
    <xdr:to>
      <xdr:col>29</xdr:col>
      <xdr:colOff>1104</xdr:colOff>
      <xdr:row>53</xdr:row>
      <xdr:rowOff>36032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90321" y="9608886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29</xdr:col>
      <xdr:colOff>76198</xdr:colOff>
      <xdr:row>55</xdr:row>
      <xdr:rowOff>142411</xdr:rowOff>
    </xdr:from>
    <xdr:to>
      <xdr:col>31</xdr:col>
      <xdr:colOff>65155</xdr:colOff>
      <xdr:row>57</xdr:row>
      <xdr:rowOff>33818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851937" y="10269281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29</xdr:col>
      <xdr:colOff>79512</xdr:colOff>
      <xdr:row>57</xdr:row>
      <xdr:rowOff>129158</xdr:rowOff>
    </xdr:from>
    <xdr:to>
      <xdr:col>31</xdr:col>
      <xdr:colOff>68469</xdr:colOff>
      <xdr:row>59</xdr:row>
      <xdr:rowOff>20565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855251" y="10587332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32</xdr:col>
      <xdr:colOff>9934</xdr:colOff>
      <xdr:row>52</xdr:row>
      <xdr:rowOff>142417</xdr:rowOff>
    </xdr:from>
    <xdr:to>
      <xdr:col>33</xdr:col>
      <xdr:colOff>197673</xdr:colOff>
      <xdr:row>54</xdr:row>
      <xdr:rowOff>33824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382021" y="9772330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34</xdr:col>
      <xdr:colOff>96072</xdr:colOff>
      <xdr:row>4</xdr:row>
      <xdr:rowOff>112644</xdr:rowOff>
    </xdr:from>
    <xdr:to>
      <xdr:col>36</xdr:col>
      <xdr:colOff>85029</xdr:colOff>
      <xdr:row>6</xdr:row>
      <xdr:rowOff>26137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865724" y="808383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7</xdr:col>
      <xdr:colOff>133633</xdr:colOff>
      <xdr:row>3</xdr:row>
      <xdr:rowOff>227496</xdr:rowOff>
    </xdr:from>
    <xdr:to>
      <xdr:col>9</xdr:col>
      <xdr:colOff>122590</xdr:colOff>
      <xdr:row>5</xdr:row>
      <xdr:rowOff>47120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536155" y="658192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20</xdr:col>
      <xdr:colOff>92757</xdr:colOff>
      <xdr:row>4</xdr:row>
      <xdr:rowOff>114853</xdr:rowOff>
    </xdr:from>
    <xdr:to>
      <xdr:col>22</xdr:col>
      <xdr:colOff>81714</xdr:colOff>
      <xdr:row>6</xdr:row>
      <xdr:rowOff>28346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079453" y="810592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5</xdr:col>
      <xdr:colOff>16593</xdr:colOff>
      <xdr:row>13</xdr:row>
      <xdr:rowOff>38657</xdr:rowOff>
    </xdr:from>
    <xdr:to>
      <xdr:col>7</xdr:col>
      <xdr:colOff>5550</xdr:colOff>
      <xdr:row>15</xdr:row>
      <xdr:rowOff>29455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021550" y="2032005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23</xdr:col>
      <xdr:colOff>8836</xdr:colOff>
      <xdr:row>13</xdr:row>
      <xdr:rowOff>41968</xdr:rowOff>
    </xdr:from>
    <xdr:to>
      <xdr:col>24</xdr:col>
      <xdr:colOff>196575</xdr:colOff>
      <xdr:row>15</xdr:row>
      <xdr:rowOff>32766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591879" y="2035316"/>
          <a:ext cx="386522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198120</xdr:colOff>
          <xdr:row>3</xdr:row>
          <xdr:rowOff>15240</xdr:rowOff>
        </xdr:from>
        <xdr:to>
          <xdr:col>19</xdr:col>
          <xdr:colOff>15240</xdr:colOff>
          <xdr:row>3</xdr:row>
          <xdr:rowOff>251460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</xdr:row>
          <xdr:rowOff>15240</xdr:rowOff>
        </xdr:from>
        <xdr:to>
          <xdr:col>22</xdr:col>
          <xdr:colOff>0</xdr:colOff>
          <xdr:row>3</xdr:row>
          <xdr:rowOff>251460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1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女</a:t>
              </a:r>
            </a:p>
          </xdr:txBody>
        </xdr:sp>
        <xdr:clientData/>
      </xdr:twoCellAnchor>
    </mc:Choice>
    <mc:Fallback/>
  </mc:AlternateContent>
  <xdr:twoCellAnchor>
    <xdr:from>
      <xdr:col>15</xdr:col>
      <xdr:colOff>27609</xdr:colOff>
      <xdr:row>1</xdr:row>
      <xdr:rowOff>38652</xdr:rowOff>
    </xdr:from>
    <xdr:to>
      <xdr:col>17</xdr:col>
      <xdr:colOff>16566</xdr:colOff>
      <xdr:row>3</xdr:row>
      <xdr:rowOff>40493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993059" y="248202"/>
          <a:ext cx="382657" cy="2240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15</xdr:col>
      <xdr:colOff>36443</xdr:colOff>
      <xdr:row>3</xdr:row>
      <xdr:rowOff>25402</xdr:rowOff>
    </xdr:from>
    <xdr:to>
      <xdr:col>17</xdr:col>
      <xdr:colOff>25400</xdr:colOff>
      <xdr:row>3</xdr:row>
      <xdr:rowOff>248113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001893" y="457202"/>
          <a:ext cx="382657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18</xdr:col>
      <xdr:colOff>67366</xdr:colOff>
      <xdr:row>3</xdr:row>
      <xdr:rowOff>23192</xdr:rowOff>
    </xdr:from>
    <xdr:to>
      <xdr:col>20</xdr:col>
      <xdr:colOff>56322</xdr:colOff>
      <xdr:row>3</xdr:row>
      <xdr:rowOff>245903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623366" y="454992"/>
          <a:ext cx="382656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33</xdr:col>
      <xdr:colOff>181105</xdr:colOff>
      <xdr:row>3</xdr:row>
      <xdr:rowOff>20984</xdr:rowOff>
    </xdr:from>
    <xdr:to>
      <xdr:col>35</xdr:col>
      <xdr:colOff>170062</xdr:colOff>
      <xdr:row>3</xdr:row>
      <xdr:rowOff>243695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689855" y="452784"/>
          <a:ext cx="382657" cy="2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18</xdr:col>
      <xdr:colOff>13261</xdr:colOff>
      <xdr:row>6</xdr:row>
      <xdr:rowOff>35341</xdr:rowOff>
    </xdr:from>
    <xdr:to>
      <xdr:col>20</xdr:col>
      <xdr:colOff>2217</xdr:colOff>
      <xdr:row>8</xdr:row>
      <xdr:rowOff>42705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569261" y="1044991"/>
          <a:ext cx="382656" cy="2232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33</xdr:col>
      <xdr:colOff>16561</xdr:colOff>
      <xdr:row>7</xdr:row>
      <xdr:rowOff>115959</xdr:rowOff>
    </xdr:from>
    <xdr:to>
      <xdr:col>35</xdr:col>
      <xdr:colOff>5518</xdr:colOff>
      <xdr:row>9</xdr:row>
      <xdr:rowOff>34974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6525311" y="1201809"/>
          <a:ext cx="382657" cy="2238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</xdr:col>
      <xdr:colOff>19908</xdr:colOff>
      <xdr:row>50</xdr:row>
      <xdr:rowOff>174442</xdr:rowOff>
    </xdr:from>
    <xdr:to>
      <xdr:col>4</xdr:col>
      <xdr:colOff>196604</xdr:colOff>
      <xdr:row>52</xdr:row>
      <xdr:rowOff>32718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0458" y="9381942"/>
          <a:ext cx="386246" cy="2202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</a:t>
          </a:r>
        </a:p>
      </xdr:txBody>
    </xdr:sp>
    <xdr:clientData fPrintsWithSheet="0"/>
  </xdr:twoCellAnchor>
  <xdr:twoCellAnchor>
    <xdr:from>
      <xdr:col>27</xdr:col>
      <xdr:colOff>12147</xdr:colOff>
      <xdr:row>51</xdr:row>
      <xdr:rowOff>144625</xdr:rowOff>
    </xdr:from>
    <xdr:to>
      <xdr:col>29</xdr:col>
      <xdr:colOff>1104</xdr:colOff>
      <xdr:row>53</xdr:row>
      <xdr:rowOff>36032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5339797" y="9548975"/>
          <a:ext cx="382657" cy="221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29</xdr:col>
      <xdr:colOff>76198</xdr:colOff>
      <xdr:row>55</xdr:row>
      <xdr:rowOff>142411</xdr:rowOff>
    </xdr:from>
    <xdr:to>
      <xdr:col>31</xdr:col>
      <xdr:colOff>65155</xdr:colOff>
      <xdr:row>57</xdr:row>
      <xdr:rowOff>33818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5797548" y="10207161"/>
          <a:ext cx="382657" cy="221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29</xdr:col>
      <xdr:colOff>79512</xdr:colOff>
      <xdr:row>57</xdr:row>
      <xdr:rowOff>129158</xdr:rowOff>
    </xdr:from>
    <xdr:to>
      <xdr:col>31</xdr:col>
      <xdr:colOff>68469</xdr:colOff>
      <xdr:row>59</xdr:row>
      <xdr:rowOff>20565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5800862" y="10524108"/>
          <a:ext cx="382657" cy="221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32</xdr:col>
      <xdr:colOff>9934</xdr:colOff>
      <xdr:row>52</xdr:row>
      <xdr:rowOff>142417</xdr:rowOff>
    </xdr:from>
    <xdr:to>
      <xdr:col>33</xdr:col>
      <xdr:colOff>197673</xdr:colOff>
      <xdr:row>54</xdr:row>
      <xdr:rowOff>33824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6321834" y="9711867"/>
          <a:ext cx="384589" cy="221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34</xdr:col>
      <xdr:colOff>96072</xdr:colOff>
      <xdr:row>4</xdr:row>
      <xdr:rowOff>112644</xdr:rowOff>
    </xdr:from>
    <xdr:to>
      <xdr:col>36</xdr:col>
      <xdr:colOff>85029</xdr:colOff>
      <xdr:row>6</xdr:row>
      <xdr:rowOff>26137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01672" y="811144"/>
          <a:ext cx="382657" cy="224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7</xdr:col>
      <xdr:colOff>133633</xdr:colOff>
      <xdr:row>3</xdr:row>
      <xdr:rowOff>227496</xdr:rowOff>
    </xdr:from>
    <xdr:to>
      <xdr:col>9</xdr:col>
      <xdr:colOff>122590</xdr:colOff>
      <xdr:row>5</xdr:row>
      <xdr:rowOff>47120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524283" y="659296"/>
          <a:ext cx="382657" cy="226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20</xdr:col>
      <xdr:colOff>92757</xdr:colOff>
      <xdr:row>4</xdr:row>
      <xdr:rowOff>114853</xdr:rowOff>
    </xdr:from>
    <xdr:to>
      <xdr:col>22</xdr:col>
      <xdr:colOff>81714</xdr:colOff>
      <xdr:row>6</xdr:row>
      <xdr:rowOff>28346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4042457" y="813353"/>
          <a:ext cx="382657" cy="224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5</xdr:col>
      <xdr:colOff>16593</xdr:colOff>
      <xdr:row>13</xdr:row>
      <xdr:rowOff>38657</xdr:rowOff>
    </xdr:from>
    <xdr:to>
      <xdr:col>7</xdr:col>
      <xdr:colOff>5550</xdr:colOff>
      <xdr:row>15</xdr:row>
      <xdr:rowOff>29455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013543" y="2038907"/>
          <a:ext cx="382657" cy="2193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  <xdr:twoCellAnchor>
    <xdr:from>
      <xdr:col>23</xdr:col>
      <xdr:colOff>8836</xdr:colOff>
      <xdr:row>13</xdr:row>
      <xdr:rowOff>41968</xdr:rowOff>
    </xdr:from>
    <xdr:to>
      <xdr:col>24</xdr:col>
      <xdr:colOff>196575</xdr:colOff>
      <xdr:row>15</xdr:row>
      <xdr:rowOff>32766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4549086" y="2042218"/>
          <a:ext cx="384589" cy="2193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solidFill>
                <a:srgbClr val="FF0000"/>
              </a:solidFill>
            </a:rPr>
            <a:t>必須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561975</xdr:colOff>
      <xdr:row>56</xdr:row>
      <xdr:rowOff>60960</xdr:rowOff>
    </xdr:to>
    <xdr:pic>
      <xdr:nvPicPr>
        <xdr:cNvPr id="2" name="グラフィ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13363575" cy="944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52E4D-E7B0-43AF-9C3C-DED1B7E02889}">
  <sheetPr>
    <pageSetUpPr fitToPage="1"/>
  </sheetPr>
  <dimension ref="A1:AY60"/>
  <sheetViews>
    <sheetView tabSelected="1" zoomScaleNormal="100" zoomScaleSheetLayoutView="100" workbookViewId="0"/>
  </sheetViews>
  <sheetFormatPr defaultColWidth="2.77734375" defaultRowHeight="13.2" x14ac:dyDescent="0.2"/>
  <cols>
    <col min="1" max="3" width="2.77734375" style="2"/>
    <col min="4" max="4" width="3" style="2" bestFit="1" customWidth="1"/>
    <col min="5" max="36" width="2.77734375" style="2"/>
    <col min="37" max="37" width="7.33203125" style="2" bestFit="1" customWidth="1"/>
    <col min="38" max="41" width="2.77734375" style="2"/>
    <col min="42" max="42" width="7.21875" style="2" bestFit="1" customWidth="1"/>
    <col min="43" max="46" width="2.77734375" style="2"/>
    <col min="47" max="51" width="14.33203125" style="2" bestFit="1" customWidth="1"/>
    <col min="52" max="16384" width="2.77734375" style="2"/>
  </cols>
  <sheetData>
    <row r="1" spans="1:51" ht="16.2" x14ac:dyDescent="0.2">
      <c r="A1" s="1" t="s">
        <v>0</v>
      </c>
    </row>
    <row r="2" spans="1:51" ht="6.75" customHeight="1" x14ac:dyDescent="0.2"/>
    <row r="3" spans="1:51" s="3" customFormat="1" ht="11.25" customHeight="1" x14ac:dyDescent="0.2">
      <c r="A3" s="174" t="s">
        <v>1</v>
      </c>
      <c r="B3" s="174"/>
      <c r="C3" s="174"/>
      <c r="D3" s="188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79" t="s">
        <v>2</v>
      </c>
      <c r="S3" s="180"/>
      <c r="T3" s="180"/>
      <c r="U3" s="180"/>
      <c r="V3" s="181"/>
      <c r="W3" s="179" t="s">
        <v>3</v>
      </c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1"/>
      <c r="AK3" s="101" t="str">
        <f>IF(ISBLANK(D3),"※ふりがなが未入力です","")</f>
        <v>※ふりがなが未入力です</v>
      </c>
    </row>
    <row r="4" spans="1:51" s="3" customFormat="1" ht="21" customHeight="1" x14ac:dyDescent="0.2">
      <c r="A4" s="190" t="s">
        <v>4</v>
      </c>
      <c r="B4" s="190"/>
      <c r="C4" s="190"/>
      <c r="D4" s="191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80"/>
      <c r="S4" s="79"/>
      <c r="U4" s="4"/>
      <c r="V4" s="4"/>
      <c r="W4" s="154"/>
      <c r="X4" s="193"/>
      <c r="Y4" s="194"/>
      <c r="Z4" s="194"/>
      <c r="AA4" s="3" t="s">
        <v>5</v>
      </c>
      <c r="AB4" s="195"/>
      <c r="AC4" s="195"/>
      <c r="AD4" s="3" t="s">
        <v>6</v>
      </c>
      <c r="AE4" s="195"/>
      <c r="AF4" s="195"/>
      <c r="AG4" s="3" t="s">
        <v>7</v>
      </c>
      <c r="AH4" s="3" t="s">
        <v>8</v>
      </c>
      <c r="AJ4" s="5"/>
      <c r="AK4" s="101" t="str">
        <f>IF(ISBLANK(D4),"※氏名が未入力です","")</f>
        <v>※氏名が未入力です</v>
      </c>
      <c r="AO4" s="101" t="str">
        <f>IF(OR(ISBLANK(Y4),ISBLANK(AB4),ISBLANK(AE4)),"※生年月日が未入力です","")</f>
        <v>※生年月日が未入力です</v>
      </c>
    </row>
    <row r="5" spans="1:51" s="3" customFormat="1" ht="11.25" customHeight="1" x14ac:dyDescent="0.2">
      <c r="A5" s="174" t="s">
        <v>9</v>
      </c>
      <c r="B5" s="174"/>
      <c r="C5" s="175"/>
      <c r="D5" s="6" t="s">
        <v>10</v>
      </c>
      <c r="E5" s="176"/>
      <c r="F5" s="176"/>
      <c r="G5" s="176"/>
      <c r="H5" s="176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8"/>
      <c r="W5" s="179" t="s">
        <v>11</v>
      </c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1"/>
      <c r="AK5" s="101" t="str">
        <f>IF(ISBLANK(E5),"※郵便番号が未入力です","")</f>
        <v>※郵便番号が未入力です</v>
      </c>
    </row>
    <row r="6" spans="1:51" s="3" customFormat="1" ht="13.5" customHeight="1" x14ac:dyDescent="0.2">
      <c r="A6" s="174"/>
      <c r="B6" s="174"/>
      <c r="C6" s="175"/>
      <c r="D6" s="182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4"/>
      <c r="W6" s="7" t="s">
        <v>12</v>
      </c>
      <c r="X6" s="185"/>
      <c r="Y6" s="186"/>
      <c r="Z6" s="186"/>
      <c r="AA6" s="8" t="s">
        <v>13</v>
      </c>
      <c r="AB6" s="9"/>
      <c r="AC6" s="186"/>
      <c r="AD6" s="186"/>
      <c r="AE6" s="186"/>
      <c r="AF6" s="8" t="s">
        <v>14</v>
      </c>
      <c r="AG6" s="186"/>
      <c r="AH6" s="186"/>
      <c r="AI6" s="186"/>
      <c r="AJ6" s="187"/>
      <c r="AK6" s="101" t="str">
        <f>IF(ISBLANK(D6),"※現住所が未入力です","")</f>
        <v>※現住所が未入力です</v>
      </c>
      <c r="AP6" s="101" t="str">
        <f>IF(OR(ISBLANK(X6),ISBLANK(AC6),ISBLANK(AG6)),"※電話番号が未入力です","")</f>
        <v>※電話番号が未入力です</v>
      </c>
    </row>
    <row r="7" spans="1:51" s="3" customFormat="1" ht="6" customHeight="1" x14ac:dyDescent="0.2"/>
    <row r="8" spans="1:51" s="3" customFormat="1" ht="11.25" customHeight="1" x14ac:dyDescent="0.2">
      <c r="A8" s="165" t="s">
        <v>15</v>
      </c>
      <c r="B8" s="10"/>
      <c r="C8" s="168"/>
      <c r="D8" s="168"/>
      <c r="E8" s="11" t="s">
        <v>5</v>
      </c>
      <c r="F8" s="82"/>
      <c r="G8" s="11" t="s">
        <v>6</v>
      </c>
      <c r="H8" s="83"/>
      <c r="I8" s="11" t="s">
        <v>7</v>
      </c>
      <c r="J8" s="11" t="s">
        <v>16</v>
      </c>
      <c r="K8" s="11"/>
      <c r="L8" s="168"/>
      <c r="M8" s="168"/>
      <c r="N8" s="11" t="s">
        <v>5</v>
      </c>
      <c r="O8" s="83"/>
      <c r="P8" s="11" t="s">
        <v>17</v>
      </c>
      <c r="Q8" s="83" t="s">
        <v>18</v>
      </c>
      <c r="R8" s="11" t="s">
        <v>7</v>
      </c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3"/>
      <c r="AK8" s="101" t="str">
        <f>IF(OR(ISBLANK(C8),ISBLANK(F8),ISBLANK(H8),ISBLANK(L8),ISBLANK(O8),ISBLANK(Q8)),"※学籍の記録の年月日が未入力です","")</f>
        <v>※学籍の記録の年月日が未入力です</v>
      </c>
    </row>
    <row r="9" spans="1:51" x14ac:dyDescent="0.2">
      <c r="A9" s="166"/>
      <c r="B9" s="169"/>
      <c r="C9" s="160"/>
      <c r="D9" s="160"/>
      <c r="E9" s="14" t="s">
        <v>19</v>
      </c>
      <c r="F9" s="160"/>
      <c r="G9" s="160"/>
      <c r="H9" s="160"/>
      <c r="I9" s="160"/>
      <c r="J9" s="160"/>
      <c r="K9" s="160"/>
      <c r="L9" s="160"/>
      <c r="M9" s="160"/>
      <c r="N9" s="160"/>
      <c r="O9" s="14" t="s">
        <v>20</v>
      </c>
      <c r="P9" s="14"/>
      <c r="Q9" s="14"/>
      <c r="R9" s="160"/>
      <c r="S9" s="160"/>
      <c r="T9" s="160"/>
      <c r="U9" s="160"/>
      <c r="V9" s="160"/>
      <c r="W9" s="161" t="s">
        <v>21</v>
      </c>
      <c r="X9" s="161"/>
      <c r="Y9" s="160"/>
      <c r="Z9" s="160"/>
      <c r="AA9" s="160"/>
      <c r="AB9" s="160"/>
      <c r="AC9" s="160"/>
      <c r="AD9" s="160"/>
      <c r="AE9" s="160"/>
      <c r="AF9" s="160"/>
      <c r="AG9" s="14" t="s">
        <v>22</v>
      </c>
      <c r="AH9" s="14"/>
      <c r="AI9" s="14"/>
      <c r="AJ9" s="15"/>
      <c r="AK9" s="102" t="str">
        <f>IF(OR(ISBLANK(B9),ISBLANK(F9),ISBLANK(R9),ISBLANK(Y9)),"※学籍の記録が未入力です","")</f>
        <v>※学籍の記録が未入力です</v>
      </c>
    </row>
    <row r="10" spans="1:51" s="3" customFormat="1" ht="10.8" x14ac:dyDescent="0.2">
      <c r="A10" s="166"/>
      <c r="B10" s="10"/>
      <c r="C10" s="168"/>
      <c r="D10" s="168"/>
      <c r="E10" s="11" t="s">
        <v>5</v>
      </c>
      <c r="F10" s="82"/>
      <c r="G10" s="11" t="s">
        <v>6</v>
      </c>
      <c r="H10" s="83"/>
      <c r="I10" s="11" t="s">
        <v>7</v>
      </c>
      <c r="J10" s="11" t="s">
        <v>16</v>
      </c>
      <c r="K10" s="11"/>
      <c r="L10" s="168"/>
      <c r="M10" s="168"/>
      <c r="N10" s="11" t="s">
        <v>5</v>
      </c>
      <c r="O10" s="83"/>
      <c r="P10" s="11" t="s">
        <v>17</v>
      </c>
      <c r="Q10" s="83"/>
      <c r="R10" s="11" t="s">
        <v>7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3"/>
    </row>
    <row r="11" spans="1:51" x14ac:dyDescent="0.2">
      <c r="A11" s="166"/>
      <c r="B11" s="169"/>
      <c r="C11" s="160"/>
      <c r="D11" s="160"/>
      <c r="E11" s="14" t="s">
        <v>19</v>
      </c>
      <c r="F11" s="160"/>
      <c r="G11" s="160"/>
      <c r="H11" s="160"/>
      <c r="I11" s="160"/>
      <c r="J11" s="160"/>
      <c r="K11" s="160"/>
      <c r="L11" s="160"/>
      <c r="M11" s="160"/>
      <c r="N11" s="160"/>
      <c r="O11" s="14" t="s">
        <v>20</v>
      </c>
      <c r="P11" s="14"/>
      <c r="Q11" s="14"/>
      <c r="R11" s="160"/>
      <c r="S11" s="160"/>
      <c r="T11" s="160"/>
      <c r="U11" s="160"/>
      <c r="V11" s="160"/>
      <c r="W11" s="161" t="s">
        <v>21</v>
      </c>
      <c r="X11" s="161"/>
      <c r="Y11" s="160"/>
      <c r="Z11" s="160"/>
      <c r="AA11" s="160"/>
      <c r="AB11" s="160"/>
      <c r="AC11" s="160"/>
      <c r="AD11" s="160"/>
      <c r="AE11" s="160"/>
      <c r="AF11" s="160"/>
      <c r="AG11" s="14" t="s">
        <v>22</v>
      </c>
      <c r="AH11" s="14"/>
      <c r="AI11" s="14"/>
      <c r="AJ11" s="15"/>
    </row>
    <row r="12" spans="1:51" s="3" customFormat="1" ht="10.8" x14ac:dyDescent="0.2">
      <c r="A12" s="166"/>
      <c r="B12" s="10"/>
      <c r="C12" s="168"/>
      <c r="D12" s="168"/>
      <c r="E12" s="11" t="s">
        <v>5</v>
      </c>
      <c r="F12" s="82"/>
      <c r="G12" s="11" t="s">
        <v>6</v>
      </c>
      <c r="H12" s="83"/>
      <c r="I12" s="11" t="s">
        <v>7</v>
      </c>
      <c r="J12" s="11" t="s">
        <v>16</v>
      </c>
      <c r="K12" s="11"/>
      <c r="L12" s="168"/>
      <c r="M12" s="168"/>
      <c r="N12" s="11" t="s">
        <v>5</v>
      </c>
      <c r="O12" s="83"/>
      <c r="P12" s="11" t="s">
        <v>17</v>
      </c>
      <c r="Q12" s="83"/>
      <c r="R12" s="11" t="s">
        <v>7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3"/>
    </row>
    <row r="13" spans="1:51" x14ac:dyDescent="0.2">
      <c r="A13" s="167"/>
      <c r="B13" s="169"/>
      <c r="C13" s="160"/>
      <c r="D13" s="160"/>
      <c r="E13" s="14" t="s">
        <v>19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4" t="s">
        <v>20</v>
      </c>
      <c r="P13" s="14"/>
      <c r="Q13" s="14"/>
      <c r="R13" s="160"/>
      <c r="S13" s="160"/>
      <c r="T13" s="160"/>
      <c r="U13" s="160"/>
      <c r="V13" s="160"/>
      <c r="W13" s="161" t="s">
        <v>21</v>
      </c>
      <c r="X13" s="161"/>
      <c r="Y13" s="160"/>
      <c r="Z13" s="160"/>
      <c r="AA13" s="160"/>
      <c r="AB13" s="160"/>
      <c r="AC13" s="160"/>
      <c r="AD13" s="160"/>
      <c r="AE13" s="160"/>
      <c r="AF13" s="160"/>
      <c r="AG13" s="14" t="s">
        <v>22</v>
      </c>
      <c r="AH13" s="14"/>
      <c r="AI13" s="14"/>
      <c r="AJ13" s="15"/>
    </row>
    <row r="14" spans="1:51" ht="5.25" customHeight="1" x14ac:dyDescent="0.2"/>
    <row r="15" spans="1:51" x14ac:dyDescent="0.2">
      <c r="A15" s="162" t="s">
        <v>23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51" ht="13.5" customHeight="1" x14ac:dyDescent="0.2">
      <c r="A16" s="152" t="s">
        <v>24</v>
      </c>
      <c r="B16" s="153" t="s">
        <v>25</v>
      </c>
      <c r="C16" s="153"/>
      <c r="D16" s="153"/>
      <c r="E16" s="154"/>
      <c r="F16" s="163"/>
      <c r="G16" s="164"/>
      <c r="H16" s="16" t="s">
        <v>26</v>
      </c>
      <c r="I16" s="163"/>
      <c r="J16" s="164"/>
      <c r="K16" s="16" t="s">
        <v>26</v>
      </c>
      <c r="L16" s="163"/>
      <c r="M16" s="164"/>
      <c r="N16" s="16" t="s">
        <v>26</v>
      </c>
      <c r="O16" s="163"/>
      <c r="P16" s="164"/>
      <c r="Q16" s="16" t="s">
        <v>26</v>
      </c>
      <c r="R16" s="150" t="s">
        <v>27</v>
      </c>
      <c r="S16" s="152" t="s">
        <v>24</v>
      </c>
      <c r="T16" s="153" t="s">
        <v>25</v>
      </c>
      <c r="U16" s="153"/>
      <c r="V16" s="153"/>
      <c r="W16" s="154"/>
      <c r="X16" s="163"/>
      <c r="Y16" s="164"/>
      <c r="Z16" s="16" t="s">
        <v>26</v>
      </c>
      <c r="AA16" s="163"/>
      <c r="AB16" s="164"/>
      <c r="AC16" s="16" t="s">
        <v>26</v>
      </c>
      <c r="AD16" s="163"/>
      <c r="AE16" s="164"/>
      <c r="AF16" s="16" t="s">
        <v>26</v>
      </c>
      <c r="AG16" s="172"/>
      <c r="AH16" s="173"/>
      <c r="AI16" s="16" t="s">
        <v>26</v>
      </c>
      <c r="AJ16" s="170" t="s">
        <v>27</v>
      </c>
      <c r="AK16" s="103" t="str">
        <f>IF(AND(X51&gt;=1,ISBLANK(F16)),"※年度が未入力です","")</f>
        <v/>
      </c>
      <c r="AN16" s="103" t="str">
        <f>IF(AND(AA51&gt;=1,ISBLANK(I16)),"※年度が未入力です","")</f>
        <v/>
      </c>
      <c r="AP16" s="102"/>
      <c r="AQ16" s="103" t="str">
        <f>IF(AND(AD51&gt;=1,ISBLANK(L16)),"※年度が未入力です","")</f>
        <v/>
      </c>
      <c r="AU16" s="103" t="str">
        <f>IF(AND(AG51&gt;=1,ISBLANK(O16)),"※年度が未入力です","")</f>
        <v/>
      </c>
      <c r="AV16" s="103" t="str">
        <f>IF(AND(X51&gt;=1,ISBLANK(X16)),"※年度が未入力です","")</f>
        <v/>
      </c>
      <c r="AW16" s="103" t="str">
        <f>IF(AND(AA51&gt;=1,ISBLANK(AA16)),"※年度が未入力です","")</f>
        <v/>
      </c>
      <c r="AX16" s="103" t="str">
        <f>IF(AND(AD51&gt;=1,ISBLANK(AD16)),"※年度が未入力です","")</f>
        <v/>
      </c>
      <c r="AY16" s="103" t="str">
        <f>IF(AND(AG51&gt;=1,ISBLANK(AG16)),"※年度が未入力です","")</f>
        <v/>
      </c>
    </row>
    <row r="17" spans="1:36" ht="24.75" customHeight="1" x14ac:dyDescent="0.2">
      <c r="A17" s="152"/>
      <c r="B17" s="153"/>
      <c r="C17" s="153"/>
      <c r="D17" s="153"/>
      <c r="E17" s="154"/>
      <c r="F17" s="17" t="s">
        <v>28</v>
      </c>
      <c r="G17" s="18" t="s">
        <v>29</v>
      </c>
      <c r="H17" s="19" t="s">
        <v>30</v>
      </c>
      <c r="I17" s="17" t="s">
        <v>28</v>
      </c>
      <c r="J17" s="18" t="s">
        <v>29</v>
      </c>
      <c r="K17" s="19" t="s">
        <v>30</v>
      </c>
      <c r="L17" s="17" t="s">
        <v>28</v>
      </c>
      <c r="M17" s="18" t="s">
        <v>29</v>
      </c>
      <c r="N17" s="19" t="s">
        <v>30</v>
      </c>
      <c r="O17" s="17" t="s">
        <v>28</v>
      </c>
      <c r="P17" s="18" t="s">
        <v>29</v>
      </c>
      <c r="Q17" s="19" t="s">
        <v>30</v>
      </c>
      <c r="R17" s="151"/>
      <c r="S17" s="152"/>
      <c r="T17" s="153"/>
      <c r="U17" s="153"/>
      <c r="V17" s="153"/>
      <c r="W17" s="154"/>
      <c r="X17" s="17" t="s">
        <v>28</v>
      </c>
      <c r="Y17" s="18" t="s">
        <v>29</v>
      </c>
      <c r="Z17" s="19" t="s">
        <v>30</v>
      </c>
      <c r="AA17" s="17" t="s">
        <v>28</v>
      </c>
      <c r="AB17" s="18" t="s">
        <v>29</v>
      </c>
      <c r="AC17" s="19" t="s">
        <v>30</v>
      </c>
      <c r="AD17" s="17" t="s">
        <v>28</v>
      </c>
      <c r="AE17" s="18" t="s">
        <v>29</v>
      </c>
      <c r="AF17" s="19" t="s">
        <v>30</v>
      </c>
      <c r="AG17" s="17" t="s">
        <v>28</v>
      </c>
      <c r="AH17" s="18" t="s">
        <v>29</v>
      </c>
      <c r="AI17" s="19" t="s">
        <v>30</v>
      </c>
      <c r="AJ17" s="171"/>
    </row>
    <row r="18" spans="1:36" ht="15.75" customHeight="1" x14ac:dyDescent="0.2">
      <c r="A18" s="139" t="s">
        <v>31</v>
      </c>
      <c r="B18" s="129" t="s">
        <v>32</v>
      </c>
      <c r="C18" s="130"/>
      <c r="D18" s="130"/>
      <c r="E18" s="130"/>
      <c r="F18" s="84"/>
      <c r="G18" s="85"/>
      <c r="H18" s="86"/>
      <c r="I18" s="84"/>
      <c r="J18" s="85"/>
      <c r="K18" s="86"/>
      <c r="L18" s="84"/>
      <c r="M18" s="85"/>
      <c r="N18" s="86"/>
      <c r="O18" s="84"/>
      <c r="P18" s="85"/>
      <c r="Q18" s="86"/>
      <c r="R18" s="112" t="str">
        <f>IF(AND(H18="",K18="",N18="",Q18=""),"",SUM(H18,K18,N18,Q18))</f>
        <v/>
      </c>
      <c r="S18" s="126" t="s">
        <v>33</v>
      </c>
      <c r="T18" s="146" t="s">
        <v>34</v>
      </c>
      <c r="U18" s="147"/>
      <c r="V18" s="147"/>
      <c r="W18" s="147"/>
      <c r="X18" s="84"/>
      <c r="Y18" s="85"/>
      <c r="Z18" s="86"/>
      <c r="AA18" s="84"/>
      <c r="AB18" s="85"/>
      <c r="AC18" s="86"/>
      <c r="AD18" s="84"/>
      <c r="AE18" s="85"/>
      <c r="AF18" s="86"/>
      <c r="AG18" s="84"/>
      <c r="AH18" s="85"/>
      <c r="AI18" s="86"/>
      <c r="AJ18" s="108" t="str">
        <f>IF(AND(Z18="",AC18="",AF18="",AI18=""),"",SUM(Z18,AC18,AF18,AI18))</f>
        <v/>
      </c>
    </row>
    <row r="19" spans="1:36" ht="15.75" customHeight="1" x14ac:dyDescent="0.2">
      <c r="A19" s="140"/>
      <c r="B19" s="133" t="s">
        <v>35</v>
      </c>
      <c r="C19" s="134"/>
      <c r="D19" s="134"/>
      <c r="E19" s="134"/>
      <c r="F19" s="87"/>
      <c r="G19" s="88"/>
      <c r="H19" s="89"/>
      <c r="I19" s="87"/>
      <c r="J19" s="88"/>
      <c r="K19" s="89"/>
      <c r="L19" s="87"/>
      <c r="M19" s="88"/>
      <c r="N19" s="89"/>
      <c r="O19" s="87"/>
      <c r="P19" s="88"/>
      <c r="Q19" s="89"/>
      <c r="R19" s="113" t="str">
        <f t="shared" ref="R19:R51" si="0">IF(AND(H19="",K19="",N19="",Q19=""),"",SUM(H19,K19,N19,Q19))</f>
        <v/>
      </c>
      <c r="S19" s="127"/>
      <c r="T19" s="148"/>
      <c r="U19" s="149"/>
      <c r="V19" s="149"/>
      <c r="W19" s="149"/>
      <c r="X19" s="87"/>
      <c r="Y19" s="88"/>
      <c r="Z19" s="89"/>
      <c r="AA19" s="87"/>
      <c r="AB19" s="88"/>
      <c r="AC19" s="89"/>
      <c r="AD19" s="87"/>
      <c r="AE19" s="88"/>
      <c r="AF19" s="89"/>
      <c r="AG19" s="87"/>
      <c r="AH19" s="88"/>
      <c r="AI19" s="89"/>
      <c r="AJ19" s="109" t="str">
        <f t="shared" ref="AJ19:AJ51" si="1">IF(AND(Z19="",AC19="",AF19="",AI19=""),"",SUM(Z19,AC19,AF19,AI19))</f>
        <v/>
      </c>
    </row>
    <row r="20" spans="1:36" ht="15.75" customHeight="1" x14ac:dyDescent="0.2">
      <c r="A20" s="140"/>
      <c r="B20" s="133" t="s">
        <v>36</v>
      </c>
      <c r="C20" s="134"/>
      <c r="D20" s="134"/>
      <c r="E20" s="134"/>
      <c r="F20" s="87"/>
      <c r="G20" s="88"/>
      <c r="H20" s="89"/>
      <c r="I20" s="87"/>
      <c r="J20" s="88"/>
      <c r="K20" s="89"/>
      <c r="L20" s="87"/>
      <c r="M20" s="88"/>
      <c r="N20" s="89"/>
      <c r="O20" s="87"/>
      <c r="P20" s="88"/>
      <c r="Q20" s="89"/>
      <c r="R20" s="113" t="str">
        <f t="shared" si="0"/>
        <v/>
      </c>
      <c r="S20" s="127"/>
      <c r="T20" s="148"/>
      <c r="U20" s="149"/>
      <c r="V20" s="149"/>
      <c r="W20" s="149"/>
      <c r="X20" s="87"/>
      <c r="Y20" s="88"/>
      <c r="Z20" s="89"/>
      <c r="AA20" s="87"/>
      <c r="AB20" s="88"/>
      <c r="AC20" s="89"/>
      <c r="AD20" s="87"/>
      <c r="AE20" s="88"/>
      <c r="AF20" s="89"/>
      <c r="AG20" s="87"/>
      <c r="AH20" s="88"/>
      <c r="AI20" s="89"/>
      <c r="AJ20" s="109" t="str">
        <f t="shared" si="1"/>
        <v/>
      </c>
    </row>
    <row r="21" spans="1:36" ht="15.75" customHeight="1" x14ac:dyDescent="0.2">
      <c r="A21" s="140"/>
      <c r="B21" s="133" t="s">
        <v>37</v>
      </c>
      <c r="C21" s="134"/>
      <c r="D21" s="134"/>
      <c r="E21" s="134"/>
      <c r="F21" s="87"/>
      <c r="G21" s="88"/>
      <c r="H21" s="89"/>
      <c r="I21" s="87"/>
      <c r="J21" s="88"/>
      <c r="K21" s="89"/>
      <c r="L21" s="87"/>
      <c r="M21" s="88"/>
      <c r="N21" s="89"/>
      <c r="O21" s="87"/>
      <c r="P21" s="88"/>
      <c r="Q21" s="89"/>
      <c r="R21" s="113" t="str">
        <f t="shared" si="0"/>
        <v/>
      </c>
      <c r="S21" s="128"/>
      <c r="T21" s="155"/>
      <c r="U21" s="156"/>
      <c r="V21" s="156"/>
      <c r="W21" s="157"/>
      <c r="X21" s="90"/>
      <c r="Y21" s="91"/>
      <c r="Z21" s="92"/>
      <c r="AA21" s="90"/>
      <c r="AB21" s="91"/>
      <c r="AC21" s="92"/>
      <c r="AD21" s="90"/>
      <c r="AE21" s="91"/>
      <c r="AF21" s="92"/>
      <c r="AG21" s="90"/>
      <c r="AH21" s="91"/>
      <c r="AI21" s="92"/>
      <c r="AJ21" s="110" t="str">
        <f t="shared" si="1"/>
        <v/>
      </c>
    </row>
    <row r="22" spans="1:36" ht="15.75" customHeight="1" x14ac:dyDescent="0.2">
      <c r="A22" s="140"/>
      <c r="B22" s="133" t="s">
        <v>38</v>
      </c>
      <c r="C22" s="134"/>
      <c r="D22" s="134"/>
      <c r="E22" s="134"/>
      <c r="F22" s="87"/>
      <c r="G22" s="88"/>
      <c r="H22" s="89"/>
      <c r="I22" s="87"/>
      <c r="J22" s="88"/>
      <c r="K22" s="89"/>
      <c r="L22" s="87"/>
      <c r="M22" s="88"/>
      <c r="N22" s="89"/>
      <c r="O22" s="87"/>
      <c r="P22" s="88"/>
      <c r="Q22" s="89"/>
      <c r="R22" s="113" t="str">
        <f t="shared" si="0"/>
        <v/>
      </c>
      <c r="S22" s="126" t="s">
        <v>39</v>
      </c>
      <c r="T22" s="158" t="s">
        <v>40</v>
      </c>
      <c r="U22" s="159"/>
      <c r="V22" s="159"/>
      <c r="W22" s="159"/>
      <c r="X22" s="84"/>
      <c r="Y22" s="85"/>
      <c r="Z22" s="86"/>
      <c r="AA22" s="84"/>
      <c r="AB22" s="85"/>
      <c r="AC22" s="86"/>
      <c r="AD22" s="84"/>
      <c r="AE22" s="85"/>
      <c r="AF22" s="86"/>
      <c r="AG22" s="84"/>
      <c r="AH22" s="85"/>
      <c r="AI22" s="86"/>
      <c r="AJ22" s="108" t="str">
        <f t="shared" si="1"/>
        <v/>
      </c>
    </row>
    <row r="23" spans="1:36" ht="15.75" customHeight="1" x14ac:dyDescent="0.2">
      <c r="A23" s="141"/>
      <c r="B23" s="142" t="s">
        <v>41</v>
      </c>
      <c r="C23" s="143"/>
      <c r="D23" s="143"/>
      <c r="E23" s="143"/>
      <c r="F23" s="90"/>
      <c r="G23" s="91"/>
      <c r="H23" s="92"/>
      <c r="I23" s="90"/>
      <c r="J23" s="91"/>
      <c r="K23" s="92"/>
      <c r="L23" s="90"/>
      <c r="M23" s="91"/>
      <c r="N23" s="92"/>
      <c r="O23" s="90"/>
      <c r="P23" s="91"/>
      <c r="Q23" s="92"/>
      <c r="R23" s="114" t="str">
        <f t="shared" si="0"/>
        <v/>
      </c>
      <c r="S23" s="127"/>
      <c r="T23" s="144" t="s">
        <v>42</v>
      </c>
      <c r="U23" s="145"/>
      <c r="V23" s="145"/>
      <c r="W23" s="145"/>
      <c r="X23" s="87"/>
      <c r="Y23" s="88"/>
      <c r="Z23" s="89"/>
      <c r="AA23" s="87"/>
      <c r="AB23" s="88"/>
      <c r="AC23" s="89"/>
      <c r="AD23" s="87"/>
      <c r="AE23" s="88"/>
      <c r="AF23" s="89"/>
      <c r="AG23" s="87"/>
      <c r="AH23" s="88"/>
      <c r="AI23" s="89"/>
      <c r="AJ23" s="109" t="str">
        <f t="shared" si="1"/>
        <v/>
      </c>
    </row>
    <row r="24" spans="1:36" ht="15.75" customHeight="1" x14ac:dyDescent="0.2">
      <c r="A24" s="139" t="s">
        <v>43</v>
      </c>
      <c r="B24" s="129" t="s">
        <v>44</v>
      </c>
      <c r="C24" s="130"/>
      <c r="D24" s="130"/>
      <c r="E24" s="130"/>
      <c r="F24" s="84"/>
      <c r="G24" s="85"/>
      <c r="H24" s="86"/>
      <c r="I24" s="84"/>
      <c r="J24" s="85"/>
      <c r="K24" s="86"/>
      <c r="L24" s="84"/>
      <c r="M24" s="85"/>
      <c r="N24" s="86"/>
      <c r="O24" s="84"/>
      <c r="P24" s="85"/>
      <c r="Q24" s="86"/>
      <c r="R24" s="112" t="str">
        <f t="shared" si="0"/>
        <v/>
      </c>
      <c r="S24" s="127"/>
      <c r="T24" s="144" t="s">
        <v>45</v>
      </c>
      <c r="U24" s="145"/>
      <c r="V24" s="145"/>
      <c r="W24" s="145"/>
      <c r="X24" s="87"/>
      <c r="Y24" s="88"/>
      <c r="Z24" s="89"/>
      <c r="AA24" s="87"/>
      <c r="AB24" s="88"/>
      <c r="AC24" s="89"/>
      <c r="AD24" s="87"/>
      <c r="AE24" s="88"/>
      <c r="AF24" s="89"/>
      <c r="AG24" s="87"/>
      <c r="AH24" s="88"/>
      <c r="AI24" s="89"/>
      <c r="AJ24" s="109" t="str">
        <f t="shared" si="1"/>
        <v/>
      </c>
    </row>
    <row r="25" spans="1:36" ht="15.75" customHeight="1" x14ac:dyDescent="0.2">
      <c r="A25" s="140"/>
      <c r="B25" s="133" t="s">
        <v>46</v>
      </c>
      <c r="C25" s="134"/>
      <c r="D25" s="134"/>
      <c r="E25" s="134"/>
      <c r="F25" s="87"/>
      <c r="G25" s="88"/>
      <c r="H25" s="89"/>
      <c r="I25" s="87"/>
      <c r="J25" s="88"/>
      <c r="K25" s="89"/>
      <c r="L25" s="87"/>
      <c r="M25" s="88"/>
      <c r="N25" s="89"/>
      <c r="O25" s="87"/>
      <c r="P25" s="88"/>
      <c r="Q25" s="89"/>
      <c r="R25" s="113" t="str">
        <f t="shared" si="0"/>
        <v/>
      </c>
      <c r="S25" s="127"/>
      <c r="T25" s="144" t="s">
        <v>47</v>
      </c>
      <c r="U25" s="145"/>
      <c r="V25" s="145"/>
      <c r="W25" s="145"/>
      <c r="X25" s="87"/>
      <c r="Y25" s="88"/>
      <c r="Z25" s="89"/>
      <c r="AA25" s="87"/>
      <c r="AB25" s="88"/>
      <c r="AC25" s="89"/>
      <c r="AD25" s="87"/>
      <c r="AE25" s="88"/>
      <c r="AF25" s="89"/>
      <c r="AG25" s="87"/>
      <c r="AH25" s="88"/>
      <c r="AI25" s="89"/>
      <c r="AJ25" s="109" t="str">
        <f t="shared" si="1"/>
        <v/>
      </c>
    </row>
    <row r="26" spans="1:36" ht="15.75" customHeight="1" x14ac:dyDescent="0.2">
      <c r="A26" s="140"/>
      <c r="B26" s="133" t="s">
        <v>48</v>
      </c>
      <c r="C26" s="134"/>
      <c r="D26" s="134"/>
      <c r="E26" s="134"/>
      <c r="F26" s="87"/>
      <c r="G26" s="88"/>
      <c r="H26" s="89"/>
      <c r="I26" s="87"/>
      <c r="J26" s="88"/>
      <c r="K26" s="89"/>
      <c r="L26" s="87"/>
      <c r="M26" s="88"/>
      <c r="N26" s="89"/>
      <c r="O26" s="87"/>
      <c r="P26" s="88"/>
      <c r="Q26" s="89"/>
      <c r="R26" s="113" t="str">
        <f t="shared" si="0"/>
        <v/>
      </c>
      <c r="S26" s="127"/>
      <c r="T26" s="133" t="s">
        <v>49</v>
      </c>
      <c r="U26" s="134"/>
      <c r="V26" s="134"/>
      <c r="W26" s="134"/>
      <c r="X26" s="87"/>
      <c r="Y26" s="88"/>
      <c r="Z26" s="89"/>
      <c r="AA26" s="87"/>
      <c r="AB26" s="88"/>
      <c r="AC26" s="89"/>
      <c r="AD26" s="87"/>
      <c r="AE26" s="88"/>
      <c r="AF26" s="89"/>
      <c r="AG26" s="87"/>
      <c r="AH26" s="88"/>
      <c r="AI26" s="89"/>
      <c r="AJ26" s="109" t="str">
        <f t="shared" si="1"/>
        <v/>
      </c>
    </row>
    <row r="27" spans="1:36" ht="15.75" customHeight="1" x14ac:dyDescent="0.2">
      <c r="A27" s="140"/>
      <c r="B27" s="133" t="s">
        <v>50</v>
      </c>
      <c r="C27" s="134"/>
      <c r="D27" s="134"/>
      <c r="E27" s="134"/>
      <c r="F27" s="87"/>
      <c r="G27" s="88"/>
      <c r="H27" s="89"/>
      <c r="I27" s="87"/>
      <c r="J27" s="88"/>
      <c r="K27" s="89"/>
      <c r="L27" s="87"/>
      <c r="M27" s="88"/>
      <c r="N27" s="89"/>
      <c r="O27" s="87"/>
      <c r="P27" s="88"/>
      <c r="Q27" s="89"/>
      <c r="R27" s="113" t="str">
        <f t="shared" si="0"/>
        <v/>
      </c>
      <c r="S27" s="127"/>
      <c r="T27" s="133" t="s">
        <v>51</v>
      </c>
      <c r="U27" s="134"/>
      <c r="V27" s="134"/>
      <c r="W27" s="134"/>
      <c r="X27" s="87"/>
      <c r="Y27" s="88"/>
      <c r="Z27" s="89"/>
      <c r="AA27" s="87"/>
      <c r="AB27" s="88"/>
      <c r="AC27" s="89"/>
      <c r="AD27" s="87"/>
      <c r="AE27" s="88"/>
      <c r="AF27" s="89"/>
      <c r="AG27" s="87"/>
      <c r="AH27" s="88"/>
      <c r="AI27" s="89"/>
      <c r="AJ27" s="109" t="str">
        <f t="shared" si="1"/>
        <v/>
      </c>
    </row>
    <row r="28" spans="1:36" ht="15.75" customHeight="1" x14ac:dyDescent="0.2">
      <c r="A28" s="140"/>
      <c r="B28" s="133" t="s">
        <v>52</v>
      </c>
      <c r="C28" s="134"/>
      <c r="D28" s="134"/>
      <c r="E28" s="134"/>
      <c r="F28" s="87"/>
      <c r="G28" s="88"/>
      <c r="H28" s="89"/>
      <c r="I28" s="87"/>
      <c r="J28" s="88"/>
      <c r="K28" s="89"/>
      <c r="L28" s="87"/>
      <c r="M28" s="88"/>
      <c r="N28" s="89"/>
      <c r="O28" s="87"/>
      <c r="P28" s="88"/>
      <c r="Q28" s="89"/>
      <c r="R28" s="113" t="str">
        <f t="shared" si="0"/>
        <v/>
      </c>
      <c r="S28" s="128"/>
      <c r="T28" s="135"/>
      <c r="U28" s="136"/>
      <c r="V28" s="136"/>
      <c r="W28" s="136"/>
      <c r="X28" s="90"/>
      <c r="Y28" s="91"/>
      <c r="Z28" s="92"/>
      <c r="AA28" s="90"/>
      <c r="AB28" s="91"/>
      <c r="AC28" s="92"/>
      <c r="AD28" s="90"/>
      <c r="AE28" s="91"/>
      <c r="AF28" s="92"/>
      <c r="AG28" s="90"/>
      <c r="AH28" s="91"/>
      <c r="AI28" s="92"/>
      <c r="AJ28" s="110" t="str">
        <f t="shared" si="1"/>
        <v/>
      </c>
    </row>
    <row r="29" spans="1:36" ht="15.75" customHeight="1" x14ac:dyDescent="0.2">
      <c r="A29" s="141"/>
      <c r="B29" s="135"/>
      <c r="C29" s="136"/>
      <c r="D29" s="136"/>
      <c r="E29" s="136"/>
      <c r="F29" s="90"/>
      <c r="G29" s="91"/>
      <c r="H29" s="92"/>
      <c r="I29" s="90"/>
      <c r="J29" s="91"/>
      <c r="K29" s="92"/>
      <c r="L29" s="90"/>
      <c r="M29" s="91"/>
      <c r="N29" s="92"/>
      <c r="O29" s="90"/>
      <c r="P29" s="91"/>
      <c r="Q29" s="92"/>
      <c r="R29" s="114" t="str">
        <f t="shared" si="0"/>
        <v/>
      </c>
      <c r="S29" s="126" t="s">
        <v>53</v>
      </c>
      <c r="T29" s="129" t="s">
        <v>54</v>
      </c>
      <c r="U29" s="130"/>
      <c r="V29" s="130"/>
      <c r="W29" s="130"/>
      <c r="X29" s="84"/>
      <c r="Y29" s="85"/>
      <c r="Z29" s="86"/>
      <c r="AA29" s="84"/>
      <c r="AB29" s="85"/>
      <c r="AC29" s="86"/>
      <c r="AD29" s="84"/>
      <c r="AE29" s="85"/>
      <c r="AF29" s="86"/>
      <c r="AG29" s="84"/>
      <c r="AH29" s="85"/>
      <c r="AI29" s="86"/>
      <c r="AJ29" s="108" t="str">
        <f t="shared" si="1"/>
        <v/>
      </c>
    </row>
    <row r="30" spans="1:36" ht="15.75" customHeight="1" x14ac:dyDescent="0.2">
      <c r="A30" s="139" t="s">
        <v>55</v>
      </c>
      <c r="B30" s="129" t="s">
        <v>56</v>
      </c>
      <c r="C30" s="130"/>
      <c r="D30" s="130"/>
      <c r="E30" s="130"/>
      <c r="F30" s="84"/>
      <c r="G30" s="85"/>
      <c r="H30" s="86"/>
      <c r="I30" s="84"/>
      <c r="J30" s="85"/>
      <c r="K30" s="86"/>
      <c r="L30" s="84"/>
      <c r="M30" s="85"/>
      <c r="N30" s="86"/>
      <c r="O30" s="84"/>
      <c r="P30" s="85"/>
      <c r="Q30" s="86"/>
      <c r="R30" s="112" t="str">
        <f t="shared" si="0"/>
        <v/>
      </c>
      <c r="S30" s="127"/>
      <c r="T30" s="133" t="s">
        <v>57</v>
      </c>
      <c r="U30" s="134"/>
      <c r="V30" s="134"/>
      <c r="W30" s="134"/>
      <c r="X30" s="87"/>
      <c r="Y30" s="88"/>
      <c r="Z30" s="89"/>
      <c r="AA30" s="87"/>
      <c r="AB30" s="88"/>
      <c r="AC30" s="89"/>
      <c r="AD30" s="87"/>
      <c r="AE30" s="88"/>
      <c r="AF30" s="89"/>
      <c r="AG30" s="87"/>
      <c r="AH30" s="88"/>
      <c r="AI30" s="89"/>
      <c r="AJ30" s="109" t="str">
        <f t="shared" si="1"/>
        <v/>
      </c>
    </row>
    <row r="31" spans="1:36" ht="15.75" customHeight="1" x14ac:dyDescent="0.2">
      <c r="A31" s="140"/>
      <c r="B31" s="133" t="s">
        <v>58</v>
      </c>
      <c r="C31" s="134"/>
      <c r="D31" s="134"/>
      <c r="E31" s="134"/>
      <c r="F31" s="87"/>
      <c r="G31" s="88"/>
      <c r="H31" s="89"/>
      <c r="I31" s="87"/>
      <c r="J31" s="88"/>
      <c r="K31" s="89"/>
      <c r="L31" s="87"/>
      <c r="M31" s="88"/>
      <c r="N31" s="89"/>
      <c r="O31" s="87"/>
      <c r="P31" s="88"/>
      <c r="Q31" s="89"/>
      <c r="R31" s="113" t="str">
        <f t="shared" si="0"/>
        <v/>
      </c>
      <c r="S31" s="128"/>
      <c r="T31" s="135"/>
      <c r="U31" s="136"/>
      <c r="V31" s="136"/>
      <c r="W31" s="136"/>
      <c r="X31" s="90"/>
      <c r="Y31" s="91"/>
      <c r="Z31" s="92"/>
      <c r="AA31" s="90"/>
      <c r="AB31" s="91"/>
      <c r="AC31" s="92"/>
      <c r="AD31" s="90"/>
      <c r="AE31" s="91"/>
      <c r="AF31" s="92"/>
      <c r="AG31" s="90"/>
      <c r="AH31" s="91"/>
      <c r="AI31" s="92"/>
      <c r="AJ31" s="110" t="str">
        <f t="shared" si="1"/>
        <v/>
      </c>
    </row>
    <row r="32" spans="1:36" ht="15.75" customHeight="1" x14ac:dyDescent="0.2">
      <c r="A32" s="141"/>
      <c r="B32" s="142" t="s">
        <v>59</v>
      </c>
      <c r="C32" s="143"/>
      <c r="D32" s="143"/>
      <c r="E32" s="143"/>
      <c r="F32" s="90"/>
      <c r="G32" s="91"/>
      <c r="H32" s="92"/>
      <c r="I32" s="90"/>
      <c r="J32" s="91"/>
      <c r="K32" s="92"/>
      <c r="L32" s="90"/>
      <c r="M32" s="91"/>
      <c r="N32" s="92"/>
      <c r="O32" s="90"/>
      <c r="P32" s="91"/>
      <c r="Q32" s="92"/>
      <c r="R32" s="114" t="str">
        <f t="shared" si="0"/>
        <v/>
      </c>
      <c r="S32" s="126" t="s">
        <v>60</v>
      </c>
      <c r="T32" s="129" t="s">
        <v>61</v>
      </c>
      <c r="U32" s="130"/>
      <c r="V32" s="130"/>
      <c r="W32" s="130"/>
      <c r="X32" s="84"/>
      <c r="Y32" s="85"/>
      <c r="Z32" s="86"/>
      <c r="AA32" s="84"/>
      <c r="AB32" s="85"/>
      <c r="AC32" s="86"/>
      <c r="AD32" s="84"/>
      <c r="AE32" s="85"/>
      <c r="AF32" s="86"/>
      <c r="AG32" s="84"/>
      <c r="AH32" s="85"/>
      <c r="AI32" s="86"/>
      <c r="AJ32" s="108" t="str">
        <f t="shared" si="1"/>
        <v/>
      </c>
    </row>
    <row r="33" spans="1:36" ht="15.75" customHeight="1" x14ac:dyDescent="0.2">
      <c r="A33" s="139" t="s">
        <v>62</v>
      </c>
      <c r="B33" s="129" t="s">
        <v>63</v>
      </c>
      <c r="C33" s="130"/>
      <c r="D33" s="130"/>
      <c r="E33" s="130"/>
      <c r="F33" s="84"/>
      <c r="G33" s="85"/>
      <c r="H33" s="86"/>
      <c r="I33" s="84"/>
      <c r="J33" s="85"/>
      <c r="K33" s="86"/>
      <c r="L33" s="84"/>
      <c r="M33" s="85"/>
      <c r="N33" s="86"/>
      <c r="O33" s="84"/>
      <c r="P33" s="85"/>
      <c r="Q33" s="86"/>
      <c r="R33" s="112" t="str">
        <f t="shared" si="0"/>
        <v/>
      </c>
      <c r="S33" s="128"/>
      <c r="T33" s="142" t="s">
        <v>64</v>
      </c>
      <c r="U33" s="143"/>
      <c r="V33" s="143"/>
      <c r="W33" s="143"/>
      <c r="X33" s="90"/>
      <c r="Y33" s="91"/>
      <c r="Z33" s="92"/>
      <c r="AA33" s="90"/>
      <c r="AB33" s="91"/>
      <c r="AC33" s="92"/>
      <c r="AD33" s="90"/>
      <c r="AE33" s="91"/>
      <c r="AF33" s="92"/>
      <c r="AG33" s="90"/>
      <c r="AH33" s="91"/>
      <c r="AI33" s="92"/>
      <c r="AJ33" s="110" t="str">
        <f t="shared" si="1"/>
        <v/>
      </c>
    </row>
    <row r="34" spans="1:36" ht="15.75" customHeight="1" x14ac:dyDescent="0.2">
      <c r="A34" s="140"/>
      <c r="B34" s="133" t="s">
        <v>65</v>
      </c>
      <c r="C34" s="134"/>
      <c r="D34" s="134"/>
      <c r="E34" s="134"/>
      <c r="F34" s="87"/>
      <c r="G34" s="88"/>
      <c r="H34" s="89"/>
      <c r="I34" s="87"/>
      <c r="J34" s="88"/>
      <c r="K34" s="89"/>
      <c r="L34" s="87"/>
      <c r="M34" s="88"/>
      <c r="N34" s="89"/>
      <c r="O34" s="87"/>
      <c r="P34" s="88"/>
      <c r="Q34" s="89"/>
      <c r="R34" s="113" t="str">
        <f t="shared" si="0"/>
        <v/>
      </c>
      <c r="S34" s="35"/>
      <c r="T34" s="148"/>
      <c r="U34" s="149"/>
      <c r="V34" s="149"/>
      <c r="W34" s="149"/>
      <c r="X34" s="84"/>
      <c r="Y34" s="85"/>
      <c r="Z34" s="86"/>
      <c r="AA34" s="84"/>
      <c r="AB34" s="85"/>
      <c r="AC34" s="86"/>
      <c r="AD34" s="84"/>
      <c r="AE34" s="85"/>
      <c r="AF34" s="86"/>
      <c r="AG34" s="84"/>
      <c r="AH34" s="85"/>
      <c r="AI34" s="86"/>
      <c r="AJ34" s="108" t="str">
        <f t="shared" si="1"/>
        <v/>
      </c>
    </row>
    <row r="35" spans="1:36" ht="15.75" customHeight="1" x14ac:dyDescent="0.2">
      <c r="A35" s="140"/>
      <c r="B35" s="133" t="s">
        <v>66</v>
      </c>
      <c r="C35" s="134"/>
      <c r="D35" s="134"/>
      <c r="E35" s="134"/>
      <c r="F35" s="87"/>
      <c r="G35" s="88"/>
      <c r="H35" s="89"/>
      <c r="I35" s="87"/>
      <c r="J35" s="88"/>
      <c r="K35" s="89"/>
      <c r="L35" s="87"/>
      <c r="M35" s="88"/>
      <c r="N35" s="89"/>
      <c r="O35" s="87"/>
      <c r="P35" s="88"/>
      <c r="Q35" s="89"/>
      <c r="R35" s="113" t="str">
        <f t="shared" si="0"/>
        <v/>
      </c>
      <c r="S35" s="36"/>
      <c r="T35" s="227"/>
      <c r="U35" s="228"/>
      <c r="V35" s="228"/>
      <c r="W35" s="228"/>
      <c r="X35" s="87"/>
      <c r="Y35" s="88"/>
      <c r="Z35" s="89"/>
      <c r="AA35" s="87"/>
      <c r="AB35" s="88"/>
      <c r="AC35" s="89"/>
      <c r="AD35" s="87"/>
      <c r="AE35" s="88"/>
      <c r="AF35" s="89"/>
      <c r="AG35" s="87"/>
      <c r="AH35" s="88"/>
      <c r="AI35" s="89"/>
      <c r="AJ35" s="109" t="str">
        <f t="shared" si="1"/>
        <v/>
      </c>
    </row>
    <row r="36" spans="1:36" ht="15.75" customHeight="1" x14ac:dyDescent="0.2">
      <c r="A36" s="140"/>
      <c r="B36" s="133" t="s">
        <v>67</v>
      </c>
      <c r="C36" s="134"/>
      <c r="D36" s="134"/>
      <c r="E36" s="134"/>
      <c r="F36" s="87"/>
      <c r="G36" s="88"/>
      <c r="H36" s="89"/>
      <c r="I36" s="87"/>
      <c r="J36" s="88"/>
      <c r="K36" s="89"/>
      <c r="L36" s="87"/>
      <c r="M36" s="88"/>
      <c r="N36" s="89"/>
      <c r="O36" s="87"/>
      <c r="P36" s="88"/>
      <c r="Q36" s="89"/>
      <c r="R36" s="113" t="str">
        <f t="shared" si="0"/>
        <v/>
      </c>
      <c r="S36" s="36"/>
      <c r="T36" s="227"/>
      <c r="U36" s="228"/>
      <c r="V36" s="228"/>
      <c r="W36" s="228"/>
      <c r="X36" s="87"/>
      <c r="Y36" s="88"/>
      <c r="Z36" s="89"/>
      <c r="AA36" s="87"/>
      <c r="AB36" s="88"/>
      <c r="AC36" s="89"/>
      <c r="AD36" s="87"/>
      <c r="AE36" s="88"/>
      <c r="AF36" s="89"/>
      <c r="AG36" s="87"/>
      <c r="AH36" s="88"/>
      <c r="AI36" s="89"/>
      <c r="AJ36" s="109" t="str">
        <f t="shared" si="1"/>
        <v/>
      </c>
    </row>
    <row r="37" spans="1:36" ht="15.75" customHeight="1" x14ac:dyDescent="0.2">
      <c r="A37" s="140"/>
      <c r="B37" s="133" t="s">
        <v>68</v>
      </c>
      <c r="C37" s="134"/>
      <c r="D37" s="134"/>
      <c r="E37" s="134"/>
      <c r="F37" s="87"/>
      <c r="G37" s="88"/>
      <c r="H37" s="89"/>
      <c r="I37" s="87"/>
      <c r="J37" s="88"/>
      <c r="K37" s="89"/>
      <c r="L37" s="87"/>
      <c r="M37" s="88"/>
      <c r="N37" s="89"/>
      <c r="O37" s="87"/>
      <c r="P37" s="88"/>
      <c r="Q37" s="89"/>
      <c r="R37" s="113" t="str">
        <f t="shared" si="0"/>
        <v/>
      </c>
      <c r="S37" s="36"/>
      <c r="T37" s="227"/>
      <c r="U37" s="228"/>
      <c r="V37" s="228"/>
      <c r="W37" s="228"/>
      <c r="X37" s="87"/>
      <c r="Y37" s="88"/>
      <c r="Z37" s="89"/>
      <c r="AA37" s="87"/>
      <c r="AB37" s="88"/>
      <c r="AC37" s="89"/>
      <c r="AD37" s="87"/>
      <c r="AE37" s="88"/>
      <c r="AF37" s="89"/>
      <c r="AG37" s="87"/>
      <c r="AH37" s="88"/>
      <c r="AI37" s="89"/>
      <c r="AJ37" s="109" t="str">
        <f t="shared" si="1"/>
        <v/>
      </c>
    </row>
    <row r="38" spans="1:36" ht="15.75" customHeight="1" x14ac:dyDescent="0.2">
      <c r="A38" s="141"/>
      <c r="B38" s="142" t="s">
        <v>69</v>
      </c>
      <c r="C38" s="143"/>
      <c r="D38" s="143"/>
      <c r="E38" s="143"/>
      <c r="F38" s="90"/>
      <c r="G38" s="91"/>
      <c r="H38" s="92"/>
      <c r="I38" s="90"/>
      <c r="J38" s="91"/>
      <c r="K38" s="92"/>
      <c r="L38" s="90"/>
      <c r="M38" s="91"/>
      <c r="N38" s="92"/>
      <c r="O38" s="90"/>
      <c r="P38" s="91"/>
      <c r="Q38" s="92"/>
      <c r="R38" s="114" t="str">
        <f t="shared" si="0"/>
        <v/>
      </c>
      <c r="S38" s="36"/>
      <c r="T38" s="227"/>
      <c r="U38" s="228"/>
      <c r="V38" s="228"/>
      <c r="W38" s="228"/>
      <c r="X38" s="87"/>
      <c r="Y38" s="88"/>
      <c r="Z38" s="89"/>
      <c r="AA38" s="87"/>
      <c r="AB38" s="88"/>
      <c r="AC38" s="89"/>
      <c r="AD38" s="87"/>
      <c r="AE38" s="88"/>
      <c r="AF38" s="89"/>
      <c r="AG38" s="87"/>
      <c r="AH38" s="88"/>
      <c r="AI38" s="89"/>
      <c r="AJ38" s="109" t="str">
        <f t="shared" si="1"/>
        <v/>
      </c>
    </row>
    <row r="39" spans="1:36" ht="15.75" customHeight="1" x14ac:dyDescent="0.2">
      <c r="A39" s="139" t="s">
        <v>70</v>
      </c>
      <c r="B39" s="129" t="s">
        <v>71</v>
      </c>
      <c r="C39" s="130"/>
      <c r="D39" s="130"/>
      <c r="E39" s="130"/>
      <c r="F39" s="84"/>
      <c r="G39" s="85"/>
      <c r="H39" s="86"/>
      <c r="I39" s="84"/>
      <c r="J39" s="85"/>
      <c r="K39" s="86"/>
      <c r="L39" s="84"/>
      <c r="M39" s="85"/>
      <c r="N39" s="86"/>
      <c r="O39" s="84"/>
      <c r="P39" s="85"/>
      <c r="Q39" s="86"/>
      <c r="R39" s="112" t="str">
        <f t="shared" si="0"/>
        <v/>
      </c>
      <c r="S39" s="36"/>
      <c r="T39" s="227"/>
      <c r="U39" s="228"/>
      <c r="V39" s="228"/>
      <c r="W39" s="228"/>
      <c r="X39" s="87"/>
      <c r="Y39" s="88"/>
      <c r="Z39" s="89"/>
      <c r="AA39" s="87"/>
      <c r="AB39" s="88"/>
      <c r="AC39" s="89"/>
      <c r="AD39" s="87"/>
      <c r="AE39" s="88"/>
      <c r="AF39" s="89"/>
      <c r="AG39" s="87"/>
      <c r="AH39" s="88"/>
      <c r="AI39" s="89"/>
      <c r="AJ39" s="109" t="str">
        <f t="shared" si="1"/>
        <v/>
      </c>
    </row>
    <row r="40" spans="1:36" ht="15.75" customHeight="1" x14ac:dyDescent="0.2">
      <c r="A40" s="140"/>
      <c r="B40" s="133" t="s">
        <v>72</v>
      </c>
      <c r="C40" s="134"/>
      <c r="D40" s="134"/>
      <c r="E40" s="134"/>
      <c r="F40" s="87"/>
      <c r="G40" s="88"/>
      <c r="H40" s="89"/>
      <c r="I40" s="87"/>
      <c r="J40" s="88"/>
      <c r="K40" s="89"/>
      <c r="L40" s="87"/>
      <c r="M40" s="88"/>
      <c r="N40" s="89"/>
      <c r="O40" s="87"/>
      <c r="P40" s="88"/>
      <c r="Q40" s="89"/>
      <c r="R40" s="113" t="str">
        <f t="shared" si="0"/>
        <v/>
      </c>
      <c r="S40" s="36"/>
      <c r="T40" s="227"/>
      <c r="U40" s="228"/>
      <c r="V40" s="228"/>
      <c r="W40" s="228"/>
      <c r="X40" s="87"/>
      <c r="Y40" s="88"/>
      <c r="Z40" s="89"/>
      <c r="AA40" s="87"/>
      <c r="AB40" s="88"/>
      <c r="AC40" s="89"/>
      <c r="AD40" s="87"/>
      <c r="AE40" s="88"/>
      <c r="AF40" s="89"/>
      <c r="AG40" s="87"/>
      <c r="AH40" s="88"/>
      <c r="AI40" s="89"/>
      <c r="AJ40" s="109" t="str">
        <f t="shared" si="1"/>
        <v/>
      </c>
    </row>
    <row r="41" spans="1:36" ht="15.75" customHeight="1" x14ac:dyDescent="0.2">
      <c r="A41" s="140"/>
      <c r="B41" s="133" t="s">
        <v>73</v>
      </c>
      <c r="C41" s="134"/>
      <c r="D41" s="134"/>
      <c r="E41" s="134"/>
      <c r="F41" s="87"/>
      <c r="G41" s="88"/>
      <c r="H41" s="89"/>
      <c r="I41" s="87"/>
      <c r="J41" s="88"/>
      <c r="K41" s="89"/>
      <c r="L41" s="87"/>
      <c r="M41" s="88"/>
      <c r="N41" s="89"/>
      <c r="O41" s="87"/>
      <c r="P41" s="88"/>
      <c r="Q41" s="89"/>
      <c r="R41" s="113" t="str">
        <f t="shared" si="0"/>
        <v/>
      </c>
      <c r="S41" s="36"/>
      <c r="T41" s="227"/>
      <c r="U41" s="228"/>
      <c r="V41" s="228"/>
      <c r="W41" s="228"/>
      <c r="X41" s="87"/>
      <c r="Y41" s="88"/>
      <c r="Z41" s="89"/>
      <c r="AA41" s="87"/>
      <c r="AB41" s="88"/>
      <c r="AC41" s="89"/>
      <c r="AD41" s="87"/>
      <c r="AE41" s="88"/>
      <c r="AF41" s="89"/>
      <c r="AG41" s="87"/>
      <c r="AH41" s="88"/>
      <c r="AI41" s="89"/>
      <c r="AJ41" s="109" t="str">
        <f t="shared" si="1"/>
        <v/>
      </c>
    </row>
    <row r="42" spans="1:36" ht="15.75" customHeight="1" x14ac:dyDescent="0.2">
      <c r="A42" s="140"/>
      <c r="B42" s="133" t="s">
        <v>74</v>
      </c>
      <c r="C42" s="134"/>
      <c r="D42" s="134"/>
      <c r="E42" s="134"/>
      <c r="F42" s="87"/>
      <c r="G42" s="88"/>
      <c r="H42" s="89"/>
      <c r="I42" s="87"/>
      <c r="J42" s="88"/>
      <c r="K42" s="89"/>
      <c r="L42" s="87"/>
      <c r="M42" s="88"/>
      <c r="N42" s="89"/>
      <c r="O42" s="87"/>
      <c r="P42" s="88"/>
      <c r="Q42" s="89"/>
      <c r="R42" s="113" t="str">
        <f t="shared" si="0"/>
        <v/>
      </c>
      <c r="S42" s="36"/>
      <c r="T42" s="227"/>
      <c r="U42" s="228"/>
      <c r="V42" s="228"/>
      <c r="W42" s="228"/>
      <c r="X42" s="87"/>
      <c r="Y42" s="88"/>
      <c r="Z42" s="89"/>
      <c r="AA42" s="87"/>
      <c r="AB42" s="88"/>
      <c r="AC42" s="89"/>
      <c r="AD42" s="87"/>
      <c r="AE42" s="88"/>
      <c r="AF42" s="89"/>
      <c r="AG42" s="87"/>
      <c r="AH42" s="88"/>
      <c r="AI42" s="89"/>
      <c r="AJ42" s="109" t="str">
        <f t="shared" si="1"/>
        <v/>
      </c>
    </row>
    <row r="43" spans="1:36" ht="15.75" customHeight="1" x14ac:dyDescent="0.2">
      <c r="A43" s="140"/>
      <c r="B43" s="133" t="s">
        <v>75</v>
      </c>
      <c r="C43" s="134"/>
      <c r="D43" s="134"/>
      <c r="E43" s="134"/>
      <c r="F43" s="87"/>
      <c r="G43" s="88"/>
      <c r="H43" s="89"/>
      <c r="I43" s="87"/>
      <c r="J43" s="88"/>
      <c r="K43" s="89"/>
      <c r="L43" s="87"/>
      <c r="M43" s="88"/>
      <c r="N43" s="89"/>
      <c r="O43" s="87"/>
      <c r="P43" s="88"/>
      <c r="Q43" s="89"/>
      <c r="R43" s="113" t="str">
        <f t="shared" si="0"/>
        <v/>
      </c>
      <c r="S43" s="36"/>
      <c r="T43" s="227"/>
      <c r="U43" s="228"/>
      <c r="V43" s="228"/>
      <c r="W43" s="228"/>
      <c r="X43" s="87"/>
      <c r="Y43" s="88"/>
      <c r="Z43" s="89"/>
      <c r="AA43" s="87"/>
      <c r="AB43" s="88"/>
      <c r="AC43" s="89"/>
      <c r="AD43" s="87"/>
      <c r="AE43" s="88"/>
      <c r="AF43" s="89"/>
      <c r="AG43" s="87"/>
      <c r="AH43" s="88"/>
      <c r="AI43" s="89"/>
      <c r="AJ43" s="109" t="str">
        <f t="shared" si="1"/>
        <v/>
      </c>
    </row>
    <row r="44" spans="1:36" ht="15.75" customHeight="1" x14ac:dyDescent="0.2">
      <c r="A44" s="140"/>
      <c r="B44" s="133" t="s">
        <v>76</v>
      </c>
      <c r="C44" s="134"/>
      <c r="D44" s="134"/>
      <c r="E44" s="134"/>
      <c r="F44" s="87"/>
      <c r="G44" s="88"/>
      <c r="H44" s="89"/>
      <c r="I44" s="87"/>
      <c r="J44" s="88"/>
      <c r="K44" s="89"/>
      <c r="L44" s="87"/>
      <c r="M44" s="88"/>
      <c r="N44" s="89"/>
      <c r="O44" s="87"/>
      <c r="P44" s="88"/>
      <c r="Q44" s="89"/>
      <c r="R44" s="113" t="str">
        <f t="shared" si="0"/>
        <v/>
      </c>
      <c r="S44" s="36"/>
      <c r="T44" s="227"/>
      <c r="U44" s="228"/>
      <c r="V44" s="228"/>
      <c r="W44" s="228"/>
      <c r="X44" s="87"/>
      <c r="Y44" s="88"/>
      <c r="Z44" s="89"/>
      <c r="AA44" s="87"/>
      <c r="AB44" s="88"/>
      <c r="AC44" s="89"/>
      <c r="AD44" s="87"/>
      <c r="AE44" s="88"/>
      <c r="AF44" s="89"/>
      <c r="AG44" s="87"/>
      <c r="AH44" s="88"/>
      <c r="AI44" s="89"/>
      <c r="AJ44" s="109" t="str">
        <f t="shared" si="1"/>
        <v/>
      </c>
    </row>
    <row r="45" spans="1:36" ht="15.75" customHeight="1" x14ac:dyDescent="0.2">
      <c r="A45" s="140"/>
      <c r="B45" s="133" t="s">
        <v>77</v>
      </c>
      <c r="C45" s="134"/>
      <c r="D45" s="134"/>
      <c r="E45" s="134"/>
      <c r="F45" s="87"/>
      <c r="G45" s="88"/>
      <c r="H45" s="89"/>
      <c r="I45" s="87"/>
      <c r="J45" s="88"/>
      <c r="K45" s="89"/>
      <c r="L45" s="87"/>
      <c r="M45" s="88"/>
      <c r="N45" s="89"/>
      <c r="O45" s="87"/>
      <c r="P45" s="88"/>
      <c r="Q45" s="89"/>
      <c r="R45" s="113" t="str">
        <f t="shared" si="0"/>
        <v/>
      </c>
      <c r="S45" s="36"/>
      <c r="T45" s="227"/>
      <c r="U45" s="228"/>
      <c r="V45" s="228"/>
      <c r="W45" s="228"/>
      <c r="X45" s="87"/>
      <c r="Y45" s="88"/>
      <c r="Z45" s="89"/>
      <c r="AA45" s="87"/>
      <c r="AB45" s="88"/>
      <c r="AC45" s="89"/>
      <c r="AD45" s="87"/>
      <c r="AE45" s="88"/>
      <c r="AF45" s="89"/>
      <c r="AG45" s="87"/>
      <c r="AH45" s="88"/>
      <c r="AI45" s="89"/>
      <c r="AJ45" s="109" t="str">
        <f t="shared" si="1"/>
        <v/>
      </c>
    </row>
    <row r="46" spans="1:36" ht="15.75" customHeight="1" x14ac:dyDescent="0.2">
      <c r="A46" s="140"/>
      <c r="B46" s="133" t="s">
        <v>78</v>
      </c>
      <c r="C46" s="134"/>
      <c r="D46" s="134"/>
      <c r="E46" s="134"/>
      <c r="F46" s="87"/>
      <c r="G46" s="88"/>
      <c r="H46" s="89"/>
      <c r="I46" s="87"/>
      <c r="J46" s="88"/>
      <c r="K46" s="89"/>
      <c r="L46" s="87"/>
      <c r="M46" s="88"/>
      <c r="N46" s="89"/>
      <c r="O46" s="87"/>
      <c r="P46" s="88"/>
      <c r="Q46" s="89"/>
      <c r="R46" s="113" t="str">
        <f t="shared" si="0"/>
        <v/>
      </c>
      <c r="S46" s="36"/>
      <c r="T46" s="227"/>
      <c r="U46" s="228"/>
      <c r="V46" s="228"/>
      <c r="W46" s="228"/>
      <c r="X46" s="87"/>
      <c r="Y46" s="88"/>
      <c r="Z46" s="89"/>
      <c r="AA46" s="87"/>
      <c r="AB46" s="88"/>
      <c r="AC46" s="89"/>
      <c r="AD46" s="87"/>
      <c r="AE46" s="88"/>
      <c r="AF46" s="89"/>
      <c r="AG46" s="87"/>
      <c r="AH46" s="88"/>
      <c r="AI46" s="89"/>
      <c r="AJ46" s="109" t="str">
        <f t="shared" si="1"/>
        <v/>
      </c>
    </row>
    <row r="47" spans="1:36" ht="15.75" customHeight="1" x14ac:dyDescent="0.2">
      <c r="A47" s="140"/>
      <c r="B47" s="133" t="s">
        <v>79</v>
      </c>
      <c r="C47" s="134"/>
      <c r="D47" s="134"/>
      <c r="E47" s="134"/>
      <c r="F47" s="87"/>
      <c r="G47" s="88"/>
      <c r="H47" s="89"/>
      <c r="I47" s="87"/>
      <c r="J47" s="88"/>
      <c r="K47" s="89"/>
      <c r="L47" s="87"/>
      <c r="M47" s="88"/>
      <c r="N47" s="89"/>
      <c r="O47" s="87"/>
      <c r="P47" s="88"/>
      <c r="Q47" s="89"/>
      <c r="R47" s="113" t="str">
        <f t="shared" si="0"/>
        <v/>
      </c>
      <c r="S47" s="36"/>
      <c r="T47" s="227"/>
      <c r="U47" s="228"/>
      <c r="V47" s="228"/>
      <c r="W47" s="228"/>
      <c r="X47" s="87"/>
      <c r="Y47" s="88"/>
      <c r="Z47" s="89"/>
      <c r="AA47" s="87"/>
      <c r="AB47" s="88"/>
      <c r="AC47" s="89"/>
      <c r="AD47" s="87"/>
      <c r="AE47" s="88"/>
      <c r="AF47" s="89"/>
      <c r="AG47" s="87"/>
      <c r="AH47" s="88"/>
      <c r="AI47" s="89"/>
      <c r="AJ47" s="109" t="str">
        <f t="shared" si="1"/>
        <v/>
      </c>
    </row>
    <row r="48" spans="1:36" ht="15.75" customHeight="1" x14ac:dyDescent="0.2">
      <c r="A48" s="141"/>
      <c r="B48" s="135"/>
      <c r="C48" s="136"/>
      <c r="D48" s="136"/>
      <c r="E48" s="136"/>
      <c r="F48" s="90"/>
      <c r="G48" s="91"/>
      <c r="H48" s="92"/>
      <c r="I48" s="90"/>
      <c r="J48" s="91"/>
      <c r="K48" s="92"/>
      <c r="L48" s="90"/>
      <c r="M48" s="91"/>
      <c r="N48" s="92"/>
      <c r="O48" s="90"/>
      <c r="P48" s="91"/>
      <c r="Q48" s="92"/>
      <c r="R48" s="114" t="str">
        <f t="shared" si="0"/>
        <v/>
      </c>
      <c r="S48" s="36"/>
      <c r="T48" s="229"/>
      <c r="U48" s="230"/>
      <c r="V48" s="230"/>
      <c r="W48" s="230"/>
      <c r="X48" s="96"/>
      <c r="Y48" s="97"/>
      <c r="Z48" s="92"/>
      <c r="AA48" s="96"/>
      <c r="AB48" s="97"/>
      <c r="AC48" s="92"/>
      <c r="AD48" s="96"/>
      <c r="AE48" s="97"/>
      <c r="AF48" s="92"/>
      <c r="AG48" s="96"/>
      <c r="AH48" s="97"/>
      <c r="AI48" s="92"/>
      <c r="AJ48" s="111" t="str">
        <f t="shared" si="1"/>
        <v/>
      </c>
    </row>
    <row r="49" spans="1:44" ht="15.75" customHeight="1" x14ac:dyDescent="0.2">
      <c r="A49" s="126" t="s">
        <v>80</v>
      </c>
      <c r="B49" s="129" t="s">
        <v>81</v>
      </c>
      <c r="C49" s="130"/>
      <c r="D49" s="130"/>
      <c r="E49" s="130"/>
      <c r="F49" s="93"/>
      <c r="G49" s="85"/>
      <c r="H49" s="86"/>
      <c r="I49" s="84"/>
      <c r="J49" s="85"/>
      <c r="K49" s="86"/>
      <c r="L49" s="84"/>
      <c r="M49" s="85"/>
      <c r="N49" s="86"/>
      <c r="O49" s="84"/>
      <c r="P49" s="85"/>
      <c r="Q49" s="86"/>
      <c r="R49" s="112" t="str">
        <f t="shared" si="0"/>
        <v/>
      </c>
      <c r="S49" s="131" t="s">
        <v>82</v>
      </c>
      <c r="T49" s="132"/>
      <c r="U49" s="132"/>
      <c r="V49" s="132"/>
      <c r="W49" s="132"/>
      <c r="X49" s="98"/>
      <c r="Y49" s="99"/>
      <c r="Z49" s="104"/>
      <c r="AA49" s="98"/>
      <c r="AB49" s="99"/>
      <c r="AC49" s="104"/>
      <c r="AD49" s="98"/>
      <c r="AE49" s="99"/>
      <c r="AF49" s="104"/>
      <c r="AG49" s="98"/>
      <c r="AH49" s="99"/>
      <c r="AI49" s="104"/>
      <c r="AJ49" s="106" t="str">
        <f>IF(AND(Z49="",AC49="",AF49="",AI49=""),"",SUM(Z49,AC49,AF49,AI49))</f>
        <v/>
      </c>
    </row>
    <row r="50" spans="1:44" ht="15.75" customHeight="1" x14ac:dyDescent="0.2">
      <c r="A50" s="127"/>
      <c r="B50" s="133" t="s">
        <v>83</v>
      </c>
      <c r="C50" s="134"/>
      <c r="D50" s="134"/>
      <c r="E50" s="134"/>
      <c r="F50" s="94"/>
      <c r="G50" s="88"/>
      <c r="H50" s="89"/>
      <c r="I50" s="87"/>
      <c r="J50" s="88"/>
      <c r="K50" s="89"/>
      <c r="L50" s="87"/>
      <c r="M50" s="88"/>
      <c r="N50" s="89"/>
      <c r="O50" s="87"/>
      <c r="P50" s="88"/>
      <c r="Q50" s="89"/>
      <c r="R50" s="113" t="str">
        <f t="shared" si="0"/>
        <v/>
      </c>
      <c r="S50" s="131" t="s">
        <v>84</v>
      </c>
      <c r="T50" s="132"/>
      <c r="U50" s="132"/>
      <c r="V50" s="132"/>
      <c r="W50" s="132"/>
      <c r="X50" s="98"/>
      <c r="Y50" s="99"/>
      <c r="Z50" s="105"/>
      <c r="AA50" s="98"/>
      <c r="AB50" s="99"/>
      <c r="AC50" s="105"/>
      <c r="AD50" s="98"/>
      <c r="AE50" s="99"/>
      <c r="AF50" s="105"/>
      <c r="AG50" s="98"/>
      <c r="AH50" s="99"/>
      <c r="AI50" s="105"/>
      <c r="AJ50" s="107" t="str">
        <f t="shared" si="1"/>
        <v/>
      </c>
    </row>
    <row r="51" spans="1:44" ht="15.75" customHeight="1" x14ac:dyDescent="0.2">
      <c r="A51" s="128"/>
      <c r="B51" s="135"/>
      <c r="C51" s="136"/>
      <c r="D51" s="136"/>
      <c r="E51" s="136"/>
      <c r="F51" s="95"/>
      <c r="G51" s="91"/>
      <c r="H51" s="92"/>
      <c r="I51" s="90"/>
      <c r="J51" s="91"/>
      <c r="K51" s="92"/>
      <c r="L51" s="90"/>
      <c r="M51" s="91"/>
      <c r="N51" s="92"/>
      <c r="O51" s="90"/>
      <c r="P51" s="91"/>
      <c r="Q51" s="92"/>
      <c r="R51" s="114" t="str">
        <f t="shared" si="0"/>
        <v/>
      </c>
      <c r="S51" s="131" t="s">
        <v>85</v>
      </c>
      <c r="T51" s="132"/>
      <c r="U51" s="132"/>
      <c r="V51" s="132"/>
      <c r="W51" s="132"/>
      <c r="X51" s="81">
        <f>SUM(F18:F51,X18:X50)</f>
        <v>0</v>
      </c>
      <c r="Y51" s="41"/>
      <c r="Z51" s="106" t="str" cm="1">
        <f t="array" ref="Z51">IF(AND(H18:H51="",Z18:Z50=""),"",SUM(H18:H51,Z18:Z50))</f>
        <v/>
      </c>
      <c r="AA51" s="81">
        <f>SUM(I18:I51,AA18:AA50)</f>
        <v>0</v>
      </c>
      <c r="AB51" s="41"/>
      <c r="AC51" s="106" t="str" cm="1">
        <f t="array" ref="AC51">IF(AND(K18:K51="",AC18:AC50=""),"",SUM(K18:K51,AC18:AC50))</f>
        <v/>
      </c>
      <c r="AD51" s="81">
        <f>SUM(L18:L51,AD18:AD50)</f>
        <v>0</v>
      </c>
      <c r="AE51" s="41"/>
      <c r="AF51" s="106" t="str" cm="1">
        <f t="array" ref="AF51">IF(AND(N18:N51="",AF18:AF50=""),"",SUM(N18:N51,AF18:AF50))</f>
        <v/>
      </c>
      <c r="AG51" s="81">
        <f>SUM(O18:O51,AG18:AG50)</f>
        <v>0</v>
      </c>
      <c r="AH51" s="41"/>
      <c r="AI51" s="106" t="str" cm="1">
        <f t="array" ref="AI51">IF(AND(Q18:Q51="",AI18:AI50=""),"",SUM(Q18:Q51,AI18:AI50))</f>
        <v/>
      </c>
      <c r="AJ51" s="107" t="str">
        <f t="shared" si="1"/>
        <v/>
      </c>
    </row>
    <row r="52" spans="1:44" x14ac:dyDescent="0.2">
      <c r="A52" s="42" t="s">
        <v>86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4"/>
      <c r="S52" s="45" t="s">
        <v>87</v>
      </c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</row>
    <row r="53" spans="1:44" x14ac:dyDescent="0.2">
      <c r="A53" s="138" t="s">
        <v>26</v>
      </c>
      <c r="B53" s="138"/>
      <c r="C53" s="138" t="s">
        <v>88</v>
      </c>
      <c r="D53" s="138"/>
      <c r="E53" s="138"/>
      <c r="F53" s="138" t="s">
        <v>89</v>
      </c>
      <c r="G53" s="138"/>
      <c r="H53" s="138"/>
      <c r="I53" s="138" t="s">
        <v>90</v>
      </c>
      <c r="J53" s="138"/>
      <c r="K53" s="138"/>
      <c r="L53" s="138" t="s">
        <v>91</v>
      </c>
      <c r="M53" s="138"/>
      <c r="N53" s="138"/>
      <c r="O53" s="138" t="s">
        <v>92</v>
      </c>
      <c r="P53" s="138"/>
      <c r="Q53" s="138"/>
      <c r="R53" s="138"/>
      <c r="S53" s="48"/>
      <c r="Y53" s="49"/>
      <c r="AD53" s="137"/>
      <c r="AE53" s="137"/>
      <c r="AF53" s="50" t="s">
        <v>5</v>
      </c>
      <c r="AG53" s="100"/>
      <c r="AH53" s="50" t="s">
        <v>6</v>
      </c>
      <c r="AI53" s="100"/>
      <c r="AJ53" s="51" t="s">
        <v>7</v>
      </c>
      <c r="AK53" s="102" t="str">
        <f>IF(OR(ISBLANK(AD53),ISBLANK(AG53),ISBLANK(AI53)),"※記入日の年月日が未入力です","")</f>
        <v>※記入日の年月日が未入力です</v>
      </c>
    </row>
    <row r="54" spans="1:44" x14ac:dyDescent="0.2">
      <c r="A54" s="123" t="s">
        <v>18</v>
      </c>
      <c r="B54" s="123"/>
      <c r="C54" s="123"/>
      <c r="D54" s="123"/>
      <c r="E54" s="123"/>
      <c r="F54" s="124">
        <f>I54+L54</f>
        <v>0</v>
      </c>
      <c r="G54" s="124"/>
      <c r="H54" s="124"/>
      <c r="I54" s="123"/>
      <c r="J54" s="123"/>
      <c r="K54" s="123"/>
      <c r="L54" s="123"/>
      <c r="M54" s="123"/>
      <c r="N54" s="123"/>
      <c r="O54" s="125"/>
      <c r="P54" s="125"/>
      <c r="Q54" s="125"/>
      <c r="R54" s="125"/>
      <c r="S54" s="45" t="s">
        <v>93</v>
      </c>
      <c r="T54" s="52"/>
      <c r="U54" s="115"/>
      <c r="V54" s="115"/>
      <c r="W54" s="115"/>
      <c r="X54" s="115"/>
      <c r="Y54" s="115"/>
      <c r="Z54" s="115"/>
      <c r="AA54" s="115"/>
      <c r="AB54" s="115"/>
      <c r="AC54" s="115"/>
      <c r="AD54" s="2" t="s">
        <v>20</v>
      </c>
      <c r="AG54" s="52"/>
      <c r="AH54" s="52"/>
      <c r="AI54" s="52"/>
      <c r="AJ54" s="53"/>
      <c r="AK54" s="102" t="str">
        <f>IF(OR(ISBLANK(A54),ISBLANK(C54),ISBLANK(F54),ISBLANK(I54),ISBLANK(L54)),"※出欠の記録が未入力です","")</f>
        <v>※出欠の記録が未入力です</v>
      </c>
      <c r="AR54" s="102" t="str">
        <f>IF(ISBLANK(U54),"※学校名が未入力です","")</f>
        <v>※学校名が未入力です</v>
      </c>
    </row>
    <row r="55" spans="1:44" x14ac:dyDescent="0.2">
      <c r="A55" s="123"/>
      <c r="B55" s="123"/>
      <c r="C55" s="123"/>
      <c r="D55" s="123"/>
      <c r="E55" s="123"/>
      <c r="F55" s="124">
        <f>I55+L55</f>
        <v>0</v>
      </c>
      <c r="G55" s="124"/>
      <c r="H55" s="124"/>
      <c r="I55" s="123"/>
      <c r="J55" s="123"/>
      <c r="K55" s="123"/>
      <c r="L55" s="123"/>
      <c r="M55" s="123"/>
      <c r="N55" s="123"/>
      <c r="O55" s="125"/>
      <c r="P55" s="125"/>
      <c r="Q55" s="125"/>
      <c r="R55" s="125"/>
      <c r="S55" s="48"/>
      <c r="AG55" s="52"/>
      <c r="AH55" s="52"/>
      <c r="AI55" s="52"/>
      <c r="AJ55" s="53"/>
    </row>
    <row r="56" spans="1:44" x14ac:dyDescent="0.2">
      <c r="A56" s="123"/>
      <c r="B56" s="123"/>
      <c r="C56" s="123"/>
      <c r="D56" s="123"/>
      <c r="E56" s="123"/>
      <c r="F56" s="124">
        <f>I56+L56</f>
        <v>0</v>
      </c>
      <c r="G56" s="124"/>
      <c r="H56" s="124"/>
      <c r="I56" s="123"/>
      <c r="J56" s="123"/>
      <c r="K56" s="123"/>
      <c r="L56" s="123"/>
      <c r="M56" s="123"/>
      <c r="N56" s="123"/>
      <c r="O56" s="125"/>
      <c r="P56" s="125"/>
      <c r="Q56" s="125"/>
      <c r="R56" s="125"/>
      <c r="S56" s="45"/>
      <c r="T56" s="52"/>
      <c r="AG56" s="52"/>
      <c r="AH56" s="52"/>
      <c r="AI56" s="52"/>
      <c r="AJ56" s="53"/>
    </row>
    <row r="57" spans="1:44" x14ac:dyDescent="0.2">
      <c r="A57" s="123"/>
      <c r="B57" s="123"/>
      <c r="C57" s="123"/>
      <c r="D57" s="123"/>
      <c r="E57" s="123"/>
      <c r="F57" s="124">
        <f>I57+L57</f>
        <v>0</v>
      </c>
      <c r="G57" s="124"/>
      <c r="H57" s="124"/>
      <c r="I57" s="123"/>
      <c r="J57" s="123"/>
      <c r="K57" s="123"/>
      <c r="L57" s="123"/>
      <c r="M57" s="123"/>
      <c r="N57" s="123"/>
      <c r="O57" s="125"/>
      <c r="P57" s="125"/>
      <c r="Q57" s="125"/>
      <c r="R57" s="125"/>
      <c r="S57" s="45" t="s">
        <v>94</v>
      </c>
      <c r="T57" s="52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G57" s="52" t="s">
        <v>95</v>
      </c>
      <c r="AH57" s="52"/>
      <c r="AI57" s="52"/>
      <c r="AJ57" s="53"/>
      <c r="AK57" s="102" t="str">
        <f>IF(ISBLANK(U57),"※校長名が未入力です","")</f>
        <v>※校長名が未入力です</v>
      </c>
    </row>
    <row r="58" spans="1:44" x14ac:dyDescent="0.2">
      <c r="A58" s="116" t="s">
        <v>96</v>
      </c>
      <c r="B58" s="117"/>
      <c r="C58" s="117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9"/>
      <c r="S58" s="45"/>
      <c r="T58" s="52"/>
      <c r="AD58" s="52"/>
      <c r="AG58" s="52"/>
      <c r="AH58" s="52"/>
      <c r="AI58" s="52"/>
      <c r="AJ58" s="53"/>
    </row>
    <row r="59" spans="1:44" x14ac:dyDescent="0.2">
      <c r="A59" s="56"/>
      <c r="B59" s="57"/>
      <c r="C59" s="57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1"/>
      <c r="S59" s="59" t="s">
        <v>97</v>
      </c>
      <c r="T59" s="60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4"/>
      <c r="AG59" s="60" t="s">
        <v>95</v>
      </c>
      <c r="AH59" s="61"/>
      <c r="AI59" s="61"/>
      <c r="AJ59" s="5"/>
      <c r="AK59" s="102" t="str">
        <f>IF(ISBLANK(U59),"※記載者名が未入力です","")</f>
        <v>※記載者名が未入力です</v>
      </c>
    </row>
    <row r="60" spans="1:44" x14ac:dyDescent="0.2">
      <c r="A60" s="62" t="s">
        <v>98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</row>
  </sheetData>
  <sheetProtection algorithmName="SHA-512" hashValue="rIRL6+OoYz2h7qxmYhg3Mgcf+7aNhWOA3xaat24JMbloBSOhiW2Qr+Id0XOo+v0ASCW1FnmxG8PMh4eVBx+xlA==" saltValue="Myt5v6Zhz12I5DcCT0KhYQ==" spinCount="100000" sheet="1" objects="1" scenarios="1"/>
  <mergeCells count="169">
    <mergeCell ref="A5:C6"/>
    <mergeCell ref="E5:H5"/>
    <mergeCell ref="I5:V5"/>
    <mergeCell ref="W5:AJ5"/>
    <mergeCell ref="D6:V6"/>
    <mergeCell ref="X6:Z6"/>
    <mergeCell ref="AC6:AE6"/>
    <mergeCell ref="AG6:AJ6"/>
    <mergeCell ref="A3:C3"/>
    <mergeCell ref="D3:Q3"/>
    <mergeCell ref="R3:V3"/>
    <mergeCell ref="W3:AJ3"/>
    <mergeCell ref="A4:C4"/>
    <mergeCell ref="D4:Q4"/>
    <mergeCell ref="W4:X4"/>
    <mergeCell ref="Y4:Z4"/>
    <mergeCell ref="AB4:AC4"/>
    <mergeCell ref="AE4:AF4"/>
    <mergeCell ref="C10:D10"/>
    <mergeCell ref="L10:M10"/>
    <mergeCell ref="B11:D11"/>
    <mergeCell ref="F11:N11"/>
    <mergeCell ref="R11:V11"/>
    <mergeCell ref="W11:X11"/>
    <mergeCell ref="Y11:AF11"/>
    <mergeCell ref="B9:D9"/>
    <mergeCell ref="F9:N9"/>
    <mergeCell ref="R9:V9"/>
    <mergeCell ref="R13:V13"/>
    <mergeCell ref="W13:X13"/>
    <mergeCell ref="Y13:AF13"/>
    <mergeCell ref="A15:AJ15"/>
    <mergeCell ref="A16:A17"/>
    <mergeCell ref="B16:E17"/>
    <mergeCell ref="F16:G16"/>
    <mergeCell ref="I16:J16"/>
    <mergeCell ref="L16:M16"/>
    <mergeCell ref="O16:P16"/>
    <mergeCell ref="A8:A13"/>
    <mergeCell ref="C8:D8"/>
    <mergeCell ref="L8:M8"/>
    <mergeCell ref="C12:D12"/>
    <mergeCell ref="L12:M12"/>
    <mergeCell ref="B13:D13"/>
    <mergeCell ref="F13:N13"/>
    <mergeCell ref="AJ16:AJ17"/>
    <mergeCell ref="X16:Y16"/>
    <mergeCell ref="AA16:AB16"/>
    <mergeCell ref="AD16:AE16"/>
    <mergeCell ref="AG16:AH16"/>
    <mergeCell ref="W9:X9"/>
    <mergeCell ref="Y9:AF9"/>
    <mergeCell ref="A18:A23"/>
    <mergeCell ref="B18:E18"/>
    <mergeCell ref="S18:S21"/>
    <mergeCell ref="T18:W18"/>
    <mergeCell ref="B19:E19"/>
    <mergeCell ref="T19:W19"/>
    <mergeCell ref="B20:E20"/>
    <mergeCell ref="T20:W20"/>
    <mergeCell ref="R16:R17"/>
    <mergeCell ref="S16:S17"/>
    <mergeCell ref="T16:W17"/>
    <mergeCell ref="B21:E21"/>
    <mergeCell ref="T21:W21"/>
    <mergeCell ref="B22:E22"/>
    <mergeCell ref="S22:S28"/>
    <mergeCell ref="T22:W22"/>
    <mergeCell ref="B23:E23"/>
    <mergeCell ref="T23:W23"/>
    <mergeCell ref="T28:W28"/>
    <mergeCell ref="B29:E29"/>
    <mergeCell ref="S29:S31"/>
    <mergeCell ref="T29:W29"/>
    <mergeCell ref="A30:A32"/>
    <mergeCell ref="B30:E30"/>
    <mergeCell ref="T30:W30"/>
    <mergeCell ref="B31:E31"/>
    <mergeCell ref="T31:W31"/>
    <mergeCell ref="B32:E32"/>
    <mergeCell ref="S32:S33"/>
    <mergeCell ref="A24:A29"/>
    <mergeCell ref="B24:E24"/>
    <mergeCell ref="T24:W24"/>
    <mergeCell ref="B25:E25"/>
    <mergeCell ref="T25:W25"/>
    <mergeCell ref="B26:E26"/>
    <mergeCell ref="T26:W26"/>
    <mergeCell ref="B27:E27"/>
    <mergeCell ref="T27:W27"/>
    <mergeCell ref="B28:E28"/>
    <mergeCell ref="T32:W32"/>
    <mergeCell ref="A33:A38"/>
    <mergeCell ref="B33:E33"/>
    <mergeCell ref="T33:W33"/>
    <mergeCell ref="B34:E34"/>
    <mergeCell ref="T34:W34"/>
    <mergeCell ref="B35:E35"/>
    <mergeCell ref="T35:W35"/>
    <mergeCell ref="B36:E36"/>
    <mergeCell ref="T36:W36"/>
    <mergeCell ref="B37:E37"/>
    <mergeCell ref="T37:W37"/>
    <mergeCell ref="B38:E38"/>
    <mergeCell ref="T38:W38"/>
    <mergeCell ref="A39:A48"/>
    <mergeCell ref="B39:E39"/>
    <mergeCell ref="T39:W39"/>
    <mergeCell ref="B40:E40"/>
    <mergeCell ref="T40:W40"/>
    <mergeCell ref="B41:E41"/>
    <mergeCell ref="B45:E45"/>
    <mergeCell ref="T45:W45"/>
    <mergeCell ref="B46:E46"/>
    <mergeCell ref="T46:W46"/>
    <mergeCell ref="B47:E47"/>
    <mergeCell ref="T47:W47"/>
    <mergeCell ref="T41:W41"/>
    <mergeCell ref="B42:E42"/>
    <mergeCell ref="T42:W42"/>
    <mergeCell ref="B43:E43"/>
    <mergeCell ref="T43:W43"/>
    <mergeCell ref="B44:E44"/>
    <mergeCell ref="T44:W44"/>
    <mergeCell ref="B48:E48"/>
    <mergeCell ref="T48:W48"/>
    <mergeCell ref="A49:A51"/>
    <mergeCell ref="B49:E49"/>
    <mergeCell ref="S49:W49"/>
    <mergeCell ref="B50:E50"/>
    <mergeCell ref="S50:W50"/>
    <mergeCell ref="B51:E51"/>
    <mergeCell ref="S51:W51"/>
    <mergeCell ref="AD53:AE53"/>
    <mergeCell ref="A54:B54"/>
    <mergeCell ref="C54:E54"/>
    <mergeCell ref="F54:H54"/>
    <mergeCell ref="I54:K54"/>
    <mergeCell ref="L54:N54"/>
    <mergeCell ref="O54:R54"/>
    <mergeCell ref="U54:AC54"/>
    <mergeCell ref="A53:B53"/>
    <mergeCell ref="C53:E53"/>
    <mergeCell ref="F53:H53"/>
    <mergeCell ref="I53:K53"/>
    <mergeCell ref="L53:N53"/>
    <mergeCell ref="O53:R53"/>
    <mergeCell ref="A56:B56"/>
    <mergeCell ref="C56:E56"/>
    <mergeCell ref="F56:H56"/>
    <mergeCell ref="I56:K56"/>
    <mergeCell ref="L56:N56"/>
    <mergeCell ref="O56:R56"/>
    <mergeCell ref="A55:B55"/>
    <mergeCell ref="C55:E55"/>
    <mergeCell ref="F55:H55"/>
    <mergeCell ref="I55:K55"/>
    <mergeCell ref="L55:N55"/>
    <mergeCell ref="O55:R55"/>
    <mergeCell ref="U57:AE57"/>
    <mergeCell ref="A58:C58"/>
    <mergeCell ref="D58:R59"/>
    <mergeCell ref="U59:AE59"/>
    <mergeCell ref="A57:B57"/>
    <mergeCell ref="C57:E57"/>
    <mergeCell ref="F57:H57"/>
    <mergeCell ref="I57:K57"/>
    <mergeCell ref="L57:N57"/>
    <mergeCell ref="O57:R57"/>
  </mergeCells>
  <phoneticPr fontId="12"/>
  <conditionalFormatting sqref="A54:E54 I54:N54">
    <cfRule type="cellIs" dxfId="35" priority="21" operator="equal">
      <formula>""</formula>
    </cfRule>
  </conditionalFormatting>
  <conditionalFormatting sqref="C8:D8 F8 H8 L8:M8 O8 Q8 B9:D9 F9:N9 R9:V9 Y9:AF9">
    <cfRule type="cellIs" dxfId="34" priority="22" operator="equal">
      <formula>""</formula>
    </cfRule>
  </conditionalFormatting>
  <conditionalFormatting sqref="D3:Q4">
    <cfRule type="cellIs" dxfId="33" priority="27" operator="equal">
      <formula>""</formula>
    </cfRule>
  </conditionalFormatting>
  <conditionalFormatting sqref="E5:H5 D6:V6">
    <cfRule type="cellIs" dxfId="32" priority="23" operator="equal">
      <formula>""</formula>
    </cfRule>
  </conditionalFormatting>
  <conditionalFormatting sqref="F16:G16">
    <cfRule type="expression" dxfId="31" priority="11">
      <formula>$AK$16&lt;&gt;""</formula>
    </cfRule>
  </conditionalFormatting>
  <conditionalFormatting sqref="F54:H57">
    <cfRule type="cellIs" dxfId="30" priority="15" operator="equal">
      <formula>""</formula>
    </cfRule>
  </conditionalFormatting>
  <conditionalFormatting sqref="I16:J16">
    <cfRule type="expression" dxfId="29" priority="7">
      <formula>$AN16&lt;&gt;""</formula>
    </cfRule>
  </conditionalFormatting>
  <conditionalFormatting sqref="L16:M16">
    <cfRule type="expression" dxfId="28" priority="6">
      <formula>$AQ16&lt;&gt;""</formula>
    </cfRule>
  </conditionalFormatting>
  <conditionalFormatting sqref="O16:P16">
    <cfRule type="expression" dxfId="27" priority="5">
      <formula>$AU16&lt;&gt;""</formula>
    </cfRule>
  </conditionalFormatting>
  <conditionalFormatting sqref="U54:AC54 U57:AE57 U59:AE59">
    <cfRule type="cellIs" dxfId="26" priority="19" operator="equal">
      <formula>""</formula>
    </cfRule>
  </conditionalFormatting>
  <conditionalFormatting sqref="X16:Y16">
    <cfRule type="expression" dxfId="25" priority="4">
      <formula>$AV16&lt;&gt;""</formula>
    </cfRule>
  </conditionalFormatting>
  <conditionalFormatting sqref="X6:Z6 AC6:AE6 AG6:AJ6">
    <cfRule type="cellIs" dxfId="24" priority="24" operator="equal">
      <formula>""</formula>
    </cfRule>
  </conditionalFormatting>
  <conditionalFormatting sqref="Y4:Z4">
    <cfRule type="cellIs" dxfId="23" priority="26" operator="equal">
      <formula>""</formula>
    </cfRule>
  </conditionalFormatting>
  <conditionalFormatting sqref="AA16:AB16">
    <cfRule type="expression" dxfId="22" priority="3">
      <formula>$AW16&lt;&gt;""</formula>
    </cfRule>
  </conditionalFormatting>
  <conditionalFormatting sqref="AB4:AC4 AE4:AF4">
    <cfRule type="cellIs" dxfId="21" priority="25" operator="equal">
      <formula>""</formula>
    </cfRule>
  </conditionalFormatting>
  <conditionalFormatting sqref="AD16:AE16">
    <cfRule type="expression" dxfId="20" priority="2">
      <formula>$AX16&lt;&gt;""</formula>
    </cfRule>
  </conditionalFormatting>
  <conditionalFormatting sqref="AD53:AE53 AG53 AI53">
    <cfRule type="cellIs" dxfId="19" priority="20" operator="equal">
      <formula>""</formula>
    </cfRule>
  </conditionalFormatting>
  <conditionalFormatting sqref="AG16:AH16">
    <cfRule type="expression" dxfId="18" priority="1">
      <formula>$AY16&lt;&gt;""</formula>
    </cfRule>
  </conditionalFormatting>
  <dataValidations disablePrompts="1" count="6">
    <dataValidation type="list" allowBlank="1" showInputMessage="1" showErrorMessage="1" sqref="AA18:AA50 F18:F51 I18:I51 L18:L51 O18:O51 AD18:AD50 X18:X50 AG18:AG50" xr:uid="{3C696850-6487-466C-B4C0-797425C6434A}">
      <formula1>"1,2,3,4,5,6,7,8,9,10,-"</formula1>
    </dataValidation>
    <dataValidation type="list" allowBlank="1" showInputMessage="1" showErrorMessage="1" sqref="R9:V9 R11:V11 R13:V13" xr:uid="{A5F90B00-3D1D-4BDE-8094-1F18754E94F1}">
      <formula1>"全日制,定時制,通信制"</formula1>
    </dataValidation>
    <dataValidation type="whole" allowBlank="1" showInputMessage="1" showErrorMessage="1" sqref="I54:N54 C54:E54" xr:uid="{CF66F2E5-4327-43A3-A52B-285F3507EB07}">
      <formula1>0</formula1>
      <formula2>365</formula2>
    </dataValidation>
    <dataValidation type="list" allowBlank="1" showInputMessage="1" showErrorMessage="1" sqref="T18:W21" xr:uid="{5481907F-7377-4EDA-B0EC-530DE6007C4C}">
      <formula1>"　,音楽I,音楽II,音楽III,美術I,美術II,美術III,工芸I,工芸II,工芸III,書道I,書道II,書道III"</formula1>
    </dataValidation>
    <dataValidation type="list" allowBlank="1" showInputMessage="1" showErrorMessage="1" sqref="H18:H51 K18:K51 N18:N51 Q18:Q51 Z18:Z50 AC18:AC50 AF18:AF50 AI18:AI50" xr:uid="{785220BD-892D-44B3-A8E8-F901EC67BF8E}">
      <formula1>"0,1,2,3,4,5,6,7,8,9,10,-"</formula1>
    </dataValidation>
    <dataValidation type="list" allowBlank="1" showInputMessage="1" showErrorMessage="1" sqref="G18:G51 J18:J51 M18:M51 P18:P51 Y18:Y50 AB18:AB50 AE18:AE50 AH18:AH50" xr:uid="{A90A9A55-9A83-4ABB-A8D9-DF14F7417EA1}">
      <formula1>"1,2,3,4,5,-"</formula1>
    </dataValidation>
  </dataValidations>
  <pageMargins left="0.70866141732283472" right="0.70866141732283472" top="0.74803149606299213" bottom="0.74803149606299213" header="0.31496062992125984" footer="0.31496062992125984"/>
  <pageSetup paperSize="9" scale="8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16</xdr:col>
                    <xdr:colOff>198120</xdr:colOff>
                    <xdr:row>3</xdr:row>
                    <xdr:rowOff>15240</xdr:rowOff>
                  </from>
                  <to>
                    <xdr:col>19</xdr:col>
                    <xdr:colOff>15240</xdr:colOff>
                    <xdr:row>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20</xdr:col>
                    <xdr:colOff>0</xdr:colOff>
                    <xdr:row>3</xdr:row>
                    <xdr:rowOff>15240</xdr:rowOff>
                  </from>
                  <to>
                    <xdr:col>22</xdr:col>
                    <xdr:colOff>0</xdr:colOff>
                    <xdr:row>3</xdr:row>
                    <xdr:rowOff>251460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6629E889-D2FE-461C-BC7D-D11C0B2BF2C3}">
          <x14:formula1>
            <xm:f>リスト!$B$1:$B$13</xm:f>
          </x14:formula1>
          <xm:sqref>AG53 AB4:AC4 F8 F10 F12 O8 O10 O12</xm:sqref>
        </x14:dataValidation>
        <x14:dataValidation type="list" allowBlank="1" showInputMessage="1" showErrorMessage="1" xr:uid="{0E2C7E06-2FC5-421B-89EF-57998C912ADB}">
          <x14:formula1>
            <xm:f>リスト!$C$1:$C$32</xm:f>
          </x14:formula1>
          <xm:sqref>AI53 AE4:AF4 H8 H10 H12 Q8 Q10 Q12</xm:sqref>
        </x14:dataValidation>
        <x14:dataValidation type="list" allowBlank="1" showInputMessage="1" showErrorMessage="1" xr:uid="{49ADE935-C3FB-42ED-85D4-C0472256FB2A}">
          <x14:formula1>
            <xm:f>リスト!$A$2:$A$101</xm:f>
          </x14:formula1>
          <xm:sqref>A55:B57</xm:sqref>
        </x14:dataValidation>
        <x14:dataValidation type="list" allowBlank="1" showInputMessage="1" showErrorMessage="1" xr:uid="{353B790B-E345-47BC-BF50-1B38D815D35C}">
          <x14:formula1>
            <xm:f>リスト!$A$1:$A$101</xm:f>
          </x14:formula1>
          <xm:sqref>Y4:Z4 C8:D8 C10:D10 C12:D12 L8:M8 L10:M10 L12:M12 F16:G16 AD53:AE53 L16:M16 O16:P16 X16:Y16 AA16:AB16 AD16:AE16 AG16:AH16 A54:B54 I16:J16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8DE8E-A11E-4DD9-A080-D2F1907006C0}">
  <sheetPr>
    <pageSetUpPr fitToPage="1"/>
  </sheetPr>
  <dimension ref="A1:AY60"/>
  <sheetViews>
    <sheetView zoomScaleNormal="100" zoomScaleSheetLayoutView="100" workbookViewId="0"/>
  </sheetViews>
  <sheetFormatPr defaultColWidth="2.77734375" defaultRowHeight="13.2" x14ac:dyDescent="0.2"/>
  <cols>
    <col min="1" max="3" width="2.77734375" style="2"/>
    <col min="4" max="4" width="3" style="2" bestFit="1" customWidth="1"/>
    <col min="5" max="36" width="2.77734375" style="2"/>
    <col min="37" max="37" width="7.33203125" style="2" bestFit="1" customWidth="1"/>
    <col min="38" max="41" width="2.77734375" style="2"/>
    <col min="42" max="42" width="7.21875" style="2" bestFit="1" customWidth="1"/>
    <col min="43" max="46" width="2.77734375" style="2"/>
    <col min="47" max="51" width="14.33203125" style="2" bestFit="1" customWidth="1"/>
    <col min="52" max="16384" width="2.77734375" style="2"/>
  </cols>
  <sheetData>
    <row r="1" spans="1:51" ht="16.2" x14ac:dyDescent="0.2">
      <c r="A1" s="1" t="s">
        <v>0</v>
      </c>
    </row>
    <row r="2" spans="1:51" ht="6.75" customHeight="1" x14ac:dyDescent="0.2"/>
    <row r="3" spans="1:51" s="3" customFormat="1" ht="11.25" customHeight="1" x14ac:dyDescent="0.2">
      <c r="A3" s="174" t="s">
        <v>1</v>
      </c>
      <c r="B3" s="174"/>
      <c r="C3" s="174"/>
      <c r="D3" s="188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79" t="s">
        <v>2</v>
      </c>
      <c r="S3" s="180"/>
      <c r="T3" s="180"/>
      <c r="U3" s="180"/>
      <c r="V3" s="181"/>
      <c r="W3" s="179" t="s">
        <v>3</v>
      </c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1"/>
      <c r="AK3" s="101" t="str">
        <f>IF(ISBLANK(D3),"※ふりがなが未入力です","")</f>
        <v>※ふりがなが未入力です</v>
      </c>
    </row>
    <row r="4" spans="1:51" s="3" customFormat="1" ht="21" customHeight="1" x14ac:dyDescent="0.2">
      <c r="A4" s="190" t="s">
        <v>4</v>
      </c>
      <c r="B4" s="190"/>
      <c r="C4" s="190"/>
      <c r="D4" s="191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80"/>
      <c r="S4" s="79"/>
      <c r="U4" s="4"/>
      <c r="V4" s="4"/>
      <c r="W4" s="154"/>
      <c r="X4" s="193"/>
      <c r="Y4" s="194"/>
      <c r="Z4" s="194"/>
      <c r="AA4" s="3" t="s">
        <v>5</v>
      </c>
      <c r="AB4" s="195"/>
      <c r="AC4" s="195"/>
      <c r="AD4" s="3" t="s">
        <v>6</v>
      </c>
      <c r="AE4" s="195"/>
      <c r="AF4" s="195"/>
      <c r="AG4" s="3" t="s">
        <v>7</v>
      </c>
      <c r="AH4" s="3" t="s">
        <v>8</v>
      </c>
      <c r="AJ4" s="5"/>
      <c r="AK4" s="101" t="str">
        <f>IF(ISBLANK(D4),"※氏名が未入力です","")</f>
        <v>※氏名が未入力です</v>
      </c>
      <c r="AO4" s="101" t="str">
        <f>IF(OR(ISBLANK(Y4),ISBLANK(AB4),ISBLANK(AE4)),"※生年月日が未入力です","")</f>
        <v>※生年月日が未入力です</v>
      </c>
    </row>
    <row r="5" spans="1:51" s="3" customFormat="1" ht="11.25" customHeight="1" x14ac:dyDescent="0.2">
      <c r="A5" s="174" t="s">
        <v>9</v>
      </c>
      <c r="B5" s="174"/>
      <c r="C5" s="175"/>
      <c r="D5" s="6" t="s">
        <v>10</v>
      </c>
      <c r="E5" s="176"/>
      <c r="F5" s="176"/>
      <c r="G5" s="176"/>
      <c r="H5" s="176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8"/>
      <c r="W5" s="179" t="s">
        <v>11</v>
      </c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1"/>
      <c r="AK5" s="101" t="str">
        <f>IF(ISBLANK(E5),"※郵便番号が未入力です","")</f>
        <v>※郵便番号が未入力です</v>
      </c>
    </row>
    <row r="6" spans="1:51" s="3" customFormat="1" ht="13.5" customHeight="1" x14ac:dyDescent="0.2">
      <c r="A6" s="174"/>
      <c r="B6" s="174"/>
      <c r="C6" s="175"/>
      <c r="D6" s="182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4"/>
      <c r="W6" s="7" t="s">
        <v>12</v>
      </c>
      <c r="X6" s="185"/>
      <c r="Y6" s="186"/>
      <c r="Z6" s="186"/>
      <c r="AA6" s="8" t="s">
        <v>13</v>
      </c>
      <c r="AB6" s="9"/>
      <c r="AC6" s="186"/>
      <c r="AD6" s="186"/>
      <c r="AE6" s="186"/>
      <c r="AF6" s="8" t="s">
        <v>14</v>
      </c>
      <c r="AG6" s="186"/>
      <c r="AH6" s="186"/>
      <c r="AI6" s="186"/>
      <c r="AJ6" s="187"/>
      <c r="AK6" s="101" t="str">
        <f>IF(ISBLANK(D6),"※現住所が未入力です","")</f>
        <v>※現住所が未入力です</v>
      </c>
      <c r="AP6" s="101" t="str">
        <f>IF(OR(ISBLANK(X6),ISBLANK(AC6),ISBLANK(AG6)),"※電話番号が未入力です","")</f>
        <v>※電話番号が未入力です</v>
      </c>
    </row>
    <row r="7" spans="1:51" s="3" customFormat="1" ht="6" customHeight="1" x14ac:dyDescent="0.2"/>
    <row r="8" spans="1:51" s="3" customFormat="1" ht="11.25" customHeight="1" x14ac:dyDescent="0.2">
      <c r="A8" s="165" t="s">
        <v>15</v>
      </c>
      <c r="B8" s="10"/>
      <c r="C8" s="168"/>
      <c r="D8" s="168"/>
      <c r="E8" s="11" t="s">
        <v>5</v>
      </c>
      <c r="F8" s="82"/>
      <c r="G8" s="11" t="s">
        <v>6</v>
      </c>
      <c r="H8" s="83"/>
      <c r="I8" s="11" t="s">
        <v>7</v>
      </c>
      <c r="J8" s="11" t="s">
        <v>16</v>
      </c>
      <c r="K8" s="11"/>
      <c r="L8" s="168"/>
      <c r="M8" s="168"/>
      <c r="N8" s="11" t="s">
        <v>5</v>
      </c>
      <c r="O8" s="83"/>
      <c r="P8" s="11" t="s">
        <v>17</v>
      </c>
      <c r="Q8" s="83" t="s">
        <v>18</v>
      </c>
      <c r="R8" s="11" t="s">
        <v>7</v>
      </c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3"/>
      <c r="AK8" s="101" t="str">
        <f>IF(OR(ISBLANK(C8),ISBLANK(F8),ISBLANK(H8),ISBLANK(L8),ISBLANK(O8),ISBLANK(Q8)),"※学籍の記録の年月日が未入力です","")</f>
        <v>※学籍の記録の年月日が未入力です</v>
      </c>
    </row>
    <row r="9" spans="1:51" x14ac:dyDescent="0.2">
      <c r="A9" s="166"/>
      <c r="B9" s="169"/>
      <c r="C9" s="160"/>
      <c r="D9" s="160"/>
      <c r="E9" s="14" t="s">
        <v>19</v>
      </c>
      <c r="F9" s="160"/>
      <c r="G9" s="160"/>
      <c r="H9" s="160"/>
      <c r="I9" s="160"/>
      <c r="J9" s="160"/>
      <c r="K9" s="160"/>
      <c r="L9" s="160"/>
      <c r="M9" s="160"/>
      <c r="N9" s="160"/>
      <c r="O9" s="14" t="s">
        <v>20</v>
      </c>
      <c r="P9" s="14"/>
      <c r="Q9" s="14"/>
      <c r="R9" s="160"/>
      <c r="S9" s="160"/>
      <c r="T9" s="160"/>
      <c r="U9" s="160"/>
      <c r="V9" s="160"/>
      <c r="W9" s="161" t="s">
        <v>21</v>
      </c>
      <c r="X9" s="161"/>
      <c r="Y9" s="160"/>
      <c r="Z9" s="160"/>
      <c r="AA9" s="160"/>
      <c r="AB9" s="160"/>
      <c r="AC9" s="160"/>
      <c r="AD9" s="160"/>
      <c r="AE9" s="160"/>
      <c r="AF9" s="160"/>
      <c r="AG9" s="14" t="s">
        <v>22</v>
      </c>
      <c r="AH9" s="14"/>
      <c r="AI9" s="14"/>
      <c r="AJ9" s="15"/>
      <c r="AK9" s="102" t="str">
        <f>IF(OR(ISBLANK(B9),ISBLANK(F9),ISBLANK(R9),ISBLANK(Y9)),"※学籍の記録が未入力です","")</f>
        <v>※学籍の記録が未入力です</v>
      </c>
    </row>
    <row r="10" spans="1:51" s="3" customFormat="1" ht="10.8" x14ac:dyDescent="0.2">
      <c r="A10" s="166"/>
      <c r="B10" s="10"/>
      <c r="C10" s="168"/>
      <c r="D10" s="168"/>
      <c r="E10" s="11" t="s">
        <v>5</v>
      </c>
      <c r="F10" s="82"/>
      <c r="G10" s="11" t="s">
        <v>6</v>
      </c>
      <c r="H10" s="83"/>
      <c r="I10" s="11" t="s">
        <v>7</v>
      </c>
      <c r="J10" s="11" t="s">
        <v>16</v>
      </c>
      <c r="K10" s="11"/>
      <c r="L10" s="168"/>
      <c r="M10" s="168"/>
      <c r="N10" s="11" t="s">
        <v>5</v>
      </c>
      <c r="O10" s="83"/>
      <c r="P10" s="11" t="s">
        <v>17</v>
      </c>
      <c r="Q10" s="83"/>
      <c r="R10" s="11" t="s">
        <v>7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3"/>
    </row>
    <row r="11" spans="1:51" x14ac:dyDescent="0.2">
      <c r="A11" s="166"/>
      <c r="B11" s="169"/>
      <c r="C11" s="160"/>
      <c r="D11" s="160"/>
      <c r="E11" s="14" t="s">
        <v>19</v>
      </c>
      <c r="F11" s="160"/>
      <c r="G11" s="160"/>
      <c r="H11" s="160"/>
      <c r="I11" s="160"/>
      <c r="J11" s="160"/>
      <c r="K11" s="160"/>
      <c r="L11" s="160"/>
      <c r="M11" s="160"/>
      <c r="N11" s="160"/>
      <c r="O11" s="14" t="s">
        <v>20</v>
      </c>
      <c r="P11" s="14"/>
      <c r="Q11" s="14"/>
      <c r="R11" s="160"/>
      <c r="S11" s="160"/>
      <c r="T11" s="160"/>
      <c r="U11" s="160"/>
      <c r="V11" s="160"/>
      <c r="W11" s="161" t="s">
        <v>21</v>
      </c>
      <c r="X11" s="161"/>
      <c r="Y11" s="160"/>
      <c r="Z11" s="160"/>
      <c r="AA11" s="160"/>
      <c r="AB11" s="160"/>
      <c r="AC11" s="160"/>
      <c r="AD11" s="160"/>
      <c r="AE11" s="160"/>
      <c r="AF11" s="160"/>
      <c r="AG11" s="14" t="s">
        <v>22</v>
      </c>
      <c r="AH11" s="14"/>
      <c r="AI11" s="14"/>
      <c r="AJ11" s="15"/>
    </row>
    <row r="12" spans="1:51" s="3" customFormat="1" ht="10.8" x14ac:dyDescent="0.2">
      <c r="A12" s="166"/>
      <c r="B12" s="10"/>
      <c r="C12" s="168"/>
      <c r="D12" s="168"/>
      <c r="E12" s="11" t="s">
        <v>5</v>
      </c>
      <c r="F12" s="82"/>
      <c r="G12" s="11" t="s">
        <v>6</v>
      </c>
      <c r="H12" s="83"/>
      <c r="I12" s="11" t="s">
        <v>7</v>
      </c>
      <c r="J12" s="11" t="s">
        <v>16</v>
      </c>
      <c r="K12" s="11"/>
      <c r="L12" s="168"/>
      <c r="M12" s="168"/>
      <c r="N12" s="11" t="s">
        <v>5</v>
      </c>
      <c r="O12" s="83"/>
      <c r="P12" s="11" t="s">
        <v>17</v>
      </c>
      <c r="Q12" s="83"/>
      <c r="R12" s="11" t="s">
        <v>7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3"/>
    </row>
    <row r="13" spans="1:51" x14ac:dyDescent="0.2">
      <c r="A13" s="167"/>
      <c r="B13" s="169"/>
      <c r="C13" s="160"/>
      <c r="D13" s="160"/>
      <c r="E13" s="14" t="s">
        <v>19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4" t="s">
        <v>20</v>
      </c>
      <c r="P13" s="14"/>
      <c r="Q13" s="14"/>
      <c r="R13" s="160"/>
      <c r="S13" s="160"/>
      <c r="T13" s="160"/>
      <c r="U13" s="160"/>
      <c r="V13" s="160"/>
      <c r="W13" s="161" t="s">
        <v>21</v>
      </c>
      <c r="X13" s="161"/>
      <c r="Y13" s="160"/>
      <c r="Z13" s="160"/>
      <c r="AA13" s="160"/>
      <c r="AB13" s="160"/>
      <c r="AC13" s="160"/>
      <c r="AD13" s="160"/>
      <c r="AE13" s="160"/>
      <c r="AF13" s="160"/>
      <c r="AG13" s="14" t="s">
        <v>22</v>
      </c>
      <c r="AH13" s="14"/>
      <c r="AI13" s="14"/>
      <c r="AJ13" s="15"/>
    </row>
    <row r="14" spans="1:51" ht="5.25" customHeight="1" x14ac:dyDescent="0.2"/>
    <row r="15" spans="1:51" x14ac:dyDescent="0.2">
      <c r="A15" s="162" t="s">
        <v>23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51" ht="13.5" customHeight="1" x14ac:dyDescent="0.2">
      <c r="A16" s="152" t="s">
        <v>24</v>
      </c>
      <c r="B16" s="153" t="s">
        <v>25</v>
      </c>
      <c r="C16" s="153"/>
      <c r="D16" s="153"/>
      <c r="E16" s="154"/>
      <c r="F16" s="163"/>
      <c r="G16" s="164"/>
      <c r="H16" s="16" t="s">
        <v>26</v>
      </c>
      <c r="I16" s="163"/>
      <c r="J16" s="164"/>
      <c r="K16" s="16" t="s">
        <v>26</v>
      </c>
      <c r="L16" s="163"/>
      <c r="M16" s="164"/>
      <c r="N16" s="16" t="s">
        <v>26</v>
      </c>
      <c r="O16" s="163"/>
      <c r="P16" s="164"/>
      <c r="Q16" s="16" t="s">
        <v>26</v>
      </c>
      <c r="R16" s="150" t="s">
        <v>27</v>
      </c>
      <c r="S16" s="152" t="s">
        <v>24</v>
      </c>
      <c r="T16" s="153" t="s">
        <v>25</v>
      </c>
      <c r="U16" s="153"/>
      <c r="V16" s="153"/>
      <c r="W16" s="154"/>
      <c r="X16" s="163"/>
      <c r="Y16" s="164"/>
      <c r="Z16" s="16" t="s">
        <v>26</v>
      </c>
      <c r="AA16" s="163"/>
      <c r="AB16" s="164"/>
      <c r="AC16" s="16" t="s">
        <v>26</v>
      </c>
      <c r="AD16" s="163"/>
      <c r="AE16" s="164"/>
      <c r="AF16" s="16" t="s">
        <v>26</v>
      </c>
      <c r="AG16" s="172"/>
      <c r="AH16" s="173"/>
      <c r="AI16" s="16" t="s">
        <v>26</v>
      </c>
      <c r="AJ16" s="170" t="s">
        <v>27</v>
      </c>
      <c r="AK16" s="103" t="str">
        <f>IF(AND(X51&gt;=1,ISBLANK(F16)),"※年度が未入力です","")</f>
        <v/>
      </c>
      <c r="AN16" s="103" t="str">
        <f>IF(AND(AA51&gt;=1,ISBLANK(I16)),"※年度が未入力です","")</f>
        <v/>
      </c>
      <c r="AP16" s="102"/>
      <c r="AQ16" s="103" t="str">
        <f>IF(AND(AD51&gt;=1,ISBLANK(L16)),"※年度が未入力です","")</f>
        <v/>
      </c>
      <c r="AU16" s="103" t="str">
        <f>IF(AND(AG51&gt;=1,ISBLANK(O16)),"※年度が未入力です","")</f>
        <v/>
      </c>
      <c r="AV16" s="103" t="str">
        <f>IF(AND(X51&gt;=1,ISBLANK(X16)),"※年度が未入力です","")</f>
        <v/>
      </c>
      <c r="AW16" s="103" t="str">
        <f>IF(AND(AA51&gt;=1,ISBLANK(AA16)),"※年度が未入力です","")</f>
        <v/>
      </c>
      <c r="AX16" s="103" t="str">
        <f>IF(AND(AD51&gt;=1,ISBLANK(AD16)),"※年度が未入力です","")</f>
        <v/>
      </c>
      <c r="AY16" s="103" t="str">
        <f>IF(AND(AG51&gt;=1,ISBLANK(AG16)),"※年度が未入力です","")</f>
        <v/>
      </c>
    </row>
    <row r="17" spans="1:36" ht="24.75" customHeight="1" x14ac:dyDescent="0.2">
      <c r="A17" s="152"/>
      <c r="B17" s="153"/>
      <c r="C17" s="153"/>
      <c r="D17" s="153"/>
      <c r="E17" s="154"/>
      <c r="F17" s="17" t="s">
        <v>28</v>
      </c>
      <c r="G17" s="18" t="s">
        <v>29</v>
      </c>
      <c r="H17" s="19" t="s">
        <v>30</v>
      </c>
      <c r="I17" s="17" t="s">
        <v>28</v>
      </c>
      <c r="J17" s="18" t="s">
        <v>29</v>
      </c>
      <c r="K17" s="19" t="s">
        <v>30</v>
      </c>
      <c r="L17" s="17" t="s">
        <v>28</v>
      </c>
      <c r="M17" s="18" t="s">
        <v>29</v>
      </c>
      <c r="N17" s="19" t="s">
        <v>30</v>
      </c>
      <c r="O17" s="17" t="s">
        <v>28</v>
      </c>
      <c r="P17" s="18" t="s">
        <v>29</v>
      </c>
      <c r="Q17" s="19" t="s">
        <v>30</v>
      </c>
      <c r="R17" s="151"/>
      <c r="S17" s="152"/>
      <c r="T17" s="153"/>
      <c r="U17" s="153"/>
      <c r="V17" s="153"/>
      <c r="W17" s="154"/>
      <c r="X17" s="17" t="s">
        <v>28</v>
      </c>
      <c r="Y17" s="18" t="s">
        <v>29</v>
      </c>
      <c r="Z17" s="19" t="s">
        <v>30</v>
      </c>
      <c r="AA17" s="17" t="s">
        <v>28</v>
      </c>
      <c r="AB17" s="18" t="s">
        <v>29</v>
      </c>
      <c r="AC17" s="19" t="s">
        <v>30</v>
      </c>
      <c r="AD17" s="17" t="s">
        <v>28</v>
      </c>
      <c r="AE17" s="18" t="s">
        <v>29</v>
      </c>
      <c r="AF17" s="19" t="s">
        <v>30</v>
      </c>
      <c r="AG17" s="17" t="s">
        <v>28</v>
      </c>
      <c r="AH17" s="18" t="s">
        <v>29</v>
      </c>
      <c r="AI17" s="19" t="s">
        <v>30</v>
      </c>
      <c r="AJ17" s="171"/>
    </row>
    <row r="18" spans="1:36" ht="15.75" customHeight="1" x14ac:dyDescent="0.2">
      <c r="A18" s="139" t="s">
        <v>31</v>
      </c>
      <c r="B18" s="129" t="s">
        <v>99</v>
      </c>
      <c r="C18" s="130"/>
      <c r="D18" s="130"/>
      <c r="E18" s="130"/>
      <c r="F18" s="84"/>
      <c r="G18" s="85"/>
      <c r="H18" s="86"/>
      <c r="I18" s="84"/>
      <c r="J18" s="85"/>
      <c r="K18" s="86"/>
      <c r="L18" s="84"/>
      <c r="M18" s="85"/>
      <c r="N18" s="86"/>
      <c r="O18" s="84"/>
      <c r="P18" s="85"/>
      <c r="Q18" s="86"/>
      <c r="R18" s="112" t="str">
        <f>IF(AND(H18="",K18="",N18="",Q18=""),"",SUM(H18,K18,N18,Q18))</f>
        <v/>
      </c>
      <c r="S18" s="126" t="s">
        <v>33</v>
      </c>
      <c r="T18" s="146" t="s">
        <v>34</v>
      </c>
      <c r="U18" s="147"/>
      <c r="V18" s="147"/>
      <c r="W18" s="147"/>
      <c r="X18" s="84"/>
      <c r="Y18" s="85"/>
      <c r="Z18" s="86"/>
      <c r="AA18" s="84"/>
      <c r="AB18" s="85"/>
      <c r="AC18" s="86"/>
      <c r="AD18" s="84"/>
      <c r="AE18" s="85"/>
      <c r="AF18" s="86"/>
      <c r="AG18" s="84"/>
      <c r="AH18" s="85"/>
      <c r="AI18" s="86"/>
      <c r="AJ18" s="108" t="str">
        <f>IF(AND(Z18="",AC18="",AF18="",AI18=""),"",SUM(Z18,AC18,AF18,AI18))</f>
        <v/>
      </c>
    </row>
    <row r="19" spans="1:36" ht="15.75" customHeight="1" x14ac:dyDescent="0.2">
      <c r="A19" s="140"/>
      <c r="B19" s="133" t="s">
        <v>100</v>
      </c>
      <c r="C19" s="134"/>
      <c r="D19" s="134"/>
      <c r="E19" s="134"/>
      <c r="F19" s="87"/>
      <c r="G19" s="88"/>
      <c r="H19" s="89"/>
      <c r="I19" s="87"/>
      <c r="J19" s="88"/>
      <c r="K19" s="89"/>
      <c r="L19" s="87"/>
      <c r="M19" s="88"/>
      <c r="N19" s="89"/>
      <c r="O19" s="87"/>
      <c r="P19" s="88"/>
      <c r="Q19" s="89"/>
      <c r="R19" s="113" t="str">
        <f t="shared" ref="R19:R51" si="0">IF(AND(H19="",K19="",N19="",Q19=""),"",SUM(H19,K19,N19,Q19))</f>
        <v/>
      </c>
      <c r="S19" s="127"/>
      <c r="T19" s="148"/>
      <c r="U19" s="149"/>
      <c r="V19" s="149"/>
      <c r="W19" s="149"/>
      <c r="X19" s="87"/>
      <c r="Y19" s="88"/>
      <c r="Z19" s="89"/>
      <c r="AA19" s="87"/>
      <c r="AB19" s="88"/>
      <c r="AC19" s="89"/>
      <c r="AD19" s="87"/>
      <c r="AE19" s="88"/>
      <c r="AF19" s="89"/>
      <c r="AG19" s="87"/>
      <c r="AH19" s="88"/>
      <c r="AI19" s="89"/>
      <c r="AJ19" s="109" t="str">
        <f t="shared" ref="AJ19:AJ51" si="1">IF(AND(Z19="",AC19="",AF19="",AI19=""),"",SUM(Z19,AC19,AF19,AI19))</f>
        <v/>
      </c>
    </row>
    <row r="20" spans="1:36" ht="15.75" customHeight="1" x14ac:dyDescent="0.2">
      <c r="A20" s="140"/>
      <c r="B20" s="133" t="s">
        <v>101</v>
      </c>
      <c r="C20" s="134"/>
      <c r="D20" s="134"/>
      <c r="E20" s="134"/>
      <c r="F20" s="87"/>
      <c r="G20" s="88"/>
      <c r="H20" s="89"/>
      <c r="I20" s="87"/>
      <c r="J20" s="88"/>
      <c r="K20" s="89"/>
      <c r="L20" s="87"/>
      <c r="M20" s="88"/>
      <c r="N20" s="89"/>
      <c r="O20" s="87"/>
      <c r="P20" s="88"/>
      <c r="Q20" s="89"/>
      <c r="R20" s="113" t="str">
        <f t="shared" si="0"/>
        <v/>
      </c>
      <c r="S20" s="127"/>
      <c r="T20" s="148"/>
      <c r="U20" s="149"/>
      <c r="V20" s="149"/>
      <c r="W20" s="149"/>
      <c r="X20" s="87"/>
      <c r="Y20" s="88"/>
      <c r="Z20" s="89"/>
      <c r="AA20" s="87"/>
      <c r="AB20" s="88"/>
      <c r="AC20" s="89"/>
      <c r="AD20" s="87"/>
      <c r="AE20" s="88"/>
      <c r="AF20" s="89"/>
      <c r="AG20" s="87"/>
      <c r="AH20" s="88"/>
      <c r="AI20" s="89"/>
      <c r="AJ20" s="109" t="str">
        <f t="shared" si="1"/>
        <v/>
      </c>
    </row>
    <row r="21" spans="1:36" ht="15.75" customHeight="1" x14ac:dyDescent="0.2">
      <c r="A21" s="140"/>
      <c r="B21" s="133" t="s">
        <v>102</v>
      </c>
      <c r="C21" s="134"/>
      <c r="D21" s="134"/>
      <c r="E21" s="134"/>
      <c r="F21" s="87"/>
      <c r="G21" s="88"/>
      <c r="H21" s="89"/>
      <c r="I21" s="87"/>
      <c r="J21" s="88"/>
      <c r="K21" s="89"/>
      <c r="L21" s="87"/>
      <c r="M21" s="88"/>
      <c r="N21" s="89"/>
      <c r="O21" s="87"/>
      <c r="P21" s="88"/>
      <c r="Q21" s="89"/>
      <c r="R21" s="113" t="str">
        <f t="shared" si="0"/>
        <v/>
      </c>
      <c r="S21" s="128"/>
      <c r="T21" s="155"/>
      <c r="U21" s="156"/>
      <c r="V21" s="156"/>
      <c r="W21" s="157"/>
      <c r="X21" s="90"/>
      <c r="Y21" s="91"/>
      <c r="Z21" s="92"/>
      <c r="AA21" s="90"/>
      <c r="AB21" s="91"/>
      <c r="AC21" s="92"/>
      <c r="AD21" s="90"/>
      <c r="AE21" s="91"/>
      <c r="AF21" s="92"/>
      <c r="AG21" s="90"/>
      <c r="AH21" s="91"/>
      <c r="AI21" s="92"/>
      <c r="AJ21" s="110" t="str">
        <f t="shared" si="1"/>
        <v/>
      </c>
    </row>
    <row r="22" spans="1:36" ht="15.75" customHeight="1" x14ac:dyDescent="0.2">
      <c r="A22" s="140"/>
      <c r="B22" s="133" t="s">
        <v>103</v>
      </c>
      <c r="C22" s="134"/>
      <c r="D22" s="134"/>
      <c r="E22" s="134"/>
      <c r="F22" s="87"/>
      <c r="G22" s="88"/>
      <c r="H22" s="89"/>
      <c r="I22" s="87"/>
      <c r="J22" s="88"/>
      <c r="K22" s="89"/>
      <c r="L22" s="87"/>
      <c r="M22" s="88"/>
      <c r="N22" s="89"/>
      <c r="O22" s="87"/>
      <c r="P22" s="88"/>
      <c r="Q22" s="89"/>
      <c r="R22" s="113" t="str">
        <f t="shared" si="0"/>
        <v/>
      </c>
      <c r="S22" s="126" t="s">
        <v>39</v>
      </c>
      <c r="T22" s="158" t="s">
        <v>104</v>
      </c>
      <c r="U22" s="159"/>
      <c r="V22" s="159"/>
      <c r="W22" s="159"/>
      <c r="X22" s="84"/>
      <c r="Y22" s="85"/>
      <c r="Z22" s="86"/>
      <c r="AA22" s="84"/>
      <c r="AB22" s="85"/>
      <c r="AC22" s="86"/>
      <c r="AD22" s="84"/>
      <c r="AE22" s="85"/>
      <c r="AF22" s="86"/>
      <c r="AG22" s="84"/>
      <c r="AH22" s="85"/>
      <c r="AI22" s="86"/>
      <c r="AJ22" s="108" t="str">
        <f t="shared" si="1"/>
        <v/>
      </c>
    </row>
    <row r="23" spans="1:36" ht="15.75" customHeight="1" x14ac:dyDescent="0.2">
      <c r="A23" s="141"/>
      <c r="B23" s="142" t="s">
        <v>105</v>
      </c>
      <c r="C23" s="143"/>
      <c r="D23" s="143"/>
      <c r="E23" s="143"/>
      <c r="F23" s="90"/>
      <c r="G23" s="91"/>
      <c r="H23" s="92"/>
      <c r="I23" s="90"/>
      <c r="J23" s="91"/>
      <c r="K23" s="92"/>
      <c r="L23" s="90"/>
      <c r="M23" s="91"/>
      <c r="N23" s="92"/>
      <c r="O23" s="90"/>
      <c r="P23" s="91"/>
      <c r="Q23" s="92"/>
      <c r="R23" s="114" t="str">
        <f t="shared" si="0"/>
        <v/>
      </c>
      <c r="S23" s="127"/>
      <c r="T23" s="144" t="s">
        <v>106</v>
      </c>
      <c r="U23" s="145"/>
      <c r="V23" s="145"/>
      <c r="W23" s="145"/>
      <c r="X23" s="87"/>
      <c r="Y23" s="88"/>
      <c r="Z23" s="89"/>
      <c r="AA23" s="87"/>
      <c r="AB23" s="88"/>
      <c r="AC23" s="89"/>
      <c r="AD23" s="87"/>
      <c r="AE23" s="88"/>
      <c r="AF23" s="89"/>
      <c r="AG23" s="87"/>
      <c r="AH23" s="88"/>
      <c r="AI23" s="89"/>
      <c r="AJ23" s="109" t="str">
        <f t="shared" si="1"/>
        <v/>
      </c>
    </row>
    <row r="24" spans="1:36" ht="15.75" customHeight="1" x14ac:dyDescent="0.2">
      <c r="A24" s="139" t="s">
        <v>43</v>
      </c>
      <c r="B24" s="129" t="s">
        <v>107</v>
      </c>
      <c r="C24" s="130"/>
      <c r="D24" s="130"/>
      <c r="E24" s="130"/>
      <c r="F24" s="84"/>
      <c r="G24" s="85"/>
      <c r="H24" s="86"/>
      <c r="I24" s="84"/>
      <c r="J24" s="85"/>
      <c r="K24" s="86"/>
      <c r="L24" s="84"/>
      <c r="M24" s="85"/>
      <c r="N24" s="86"/>
      <c r="O24" s="84"/>
      <c r="P24" s="85"/>
      <c r="Q24" s="86"/>
      <c r="R24" s="112" t="str">
        <f t="shared" si="0"/>
        <v/>
      </c>
      <c r="S24" s="127"/>
      <c r="T24" s="144" t="s">
        <v>108</v>
      </c>
      <c r="U24" s="145"/>
      <c r="V24" s="145"/>
      <c r="W24" s="145"/>
      <c r="X24" s="87"/>
      <c r="Y24" s="88"/>
      <c r="Z24" s="89"/>
      <c r="AA24" s="87"/>
      <c r="AB24" s="88"/>
      <c r="AC24" s="89"/>
      <c r="AD24" s="87"/>
      <c r="AE24" s="88"/>
      <c r="AF24" s="89"/>
      <c r="AG24" s="87"/>
      <c r="AH24" s="88"/>
      <c r="AI24" s="89"/>
      <c r="AJ24" s="109" t="str">
        <f t="shared" si="1"/>
        <v/>
      </c>
    </row>
    <row r="25" spans="1:36" ht="15.75" customHeight="1" x14ac:dyDescent="0.2">
      <c r="A25" s="140"/>
      <c r="B25" s="133" t="s">
        <v>109</v>
      </c>
      <c r="C25" s="134"/>
      <c r="D25" s="134"/>
      <c r="E25" s="134"/>
      <c r="F25" s="87"/>
      <c r="G25" s="88"/>
      <c r="H25" s="89"/>
      <c r="I25" s="87"/>
      <c r="J25" s="88"/>
      <c r="K25" s="89"/>
      <c r="L25" s="87"/>
      <c r="M25" s="88"/>
      <c r="N25" s="89"/>
      <c r="O25" s="87"/>
      <c r="P25" s="88"/>
      <c r="Q25" s="89"/>
      <c r="R25" s="113" t="str">
        <f t="shared" si="0"/>
        <v/>
      </c>
      <c r="S25" s="127"/>
      <c r="T25" s="144" t="s">
        <v>110</v>
      </c>
      <c r="U25" s="145"/>
      <c r="V25" s="145"/>
      <c r="W25" s="145"/>
      <c r="X25" s="87"/>
      <c r="Y25" s="88"/>
      <c r="Z25" s="89"/>
      <c r="AA25" s="87"/>
      <c r="AB25" s="88"/>
      <c r="AC25" s="89"/>
      <c r="AD25" s="87"/>
      <c r="AE25" s="88"/>
      <c r="AF25" s="89"/>
      <c r="AG25" s="87"/>
      <c r="AH25" s="88"/>
      <c r="AI25" s="89"/>
      <c r="AJ25" s="109" t="str">
        <f t="shared" si="1"/>
        <v/>
      </c>
    </row>
    <row r="26" spans="1:36" ht="15.75" customHeight="1" x14ac:dyDescent="0.2">
      <c r="A26" s="140"/>
      <c r="B26" s="133" t="s">
        <v>111</v>
      </c>
      <c r="C26" s="134"/>
      <c r="D26" s="134"/>
      <c r="E26" s="134"/>
      <c r="F26" s="87"/>
      <c r="G26" s="88"/>
      <c r="H26" s="89"/>
      <c r="I26" s="87"/>
      <c r="J26" s="88"/>
      <c r="K26" s="89"/>
      <c r="L26" s="87"/>
      <c r="M26" s="88"/>
      <c r="N26" s="89"/>
      <c r="O26" s="87"/>
      <c r="P26" s="88"/>
      <c r="Q26" s="89"/>
      <c r="R26" s="113" t="str">
        <f t="shared" si="0"/>
        <v/>
      </c>
      <c r="S26" s="127"/>
      <c r="T26" s="133" t="s">
        <v>112</v>
      </c>
      <c r="U26" s="134"/>
      <c r="V26" s="134"/>
      <c r="W26" s="134"/>
      <c r="X26" s="87"/>
      <c r="Y26" s="88"/>
      <c r="Z26" s="89"/>
      <c r="AA26" s="87"/>
      <c r="AB26" s="88"/>
      <c r="AC26" s="89"/>
      <c r="AD26" s="87"/>
      <c r="AE26" s="88"/>
      <c r="AF26" s="89"/>
      <c r="AG26" s="87"/>
      <c r="AH26" s="88"/>
      <c r="AI26" s="89"/>
      <c r="AJ26" s="109" t="str">
        <f t="shared" si="1"/>
        <v/>
      </c>
    </row>
    <row r="27" spans="1:36" ht="15.75" customHeight="1" x14ac:dyDescent="0.2">
      <c r="A27" s="140"/>
      <c r="B27" s="133" t="s">
        <v>113</v>
      </c>
      <c r="C27" s="134"/>
      <c r="D27" s="134"/>
      <c r="E27" s="134"/>
      <c r="F27" s="87"/>
      <c r="G27" s="88"/>
      <c r="H27" s="89"/>
      <c r="I27" s="87"/>
      <c r="J27" s="88"/>
      <c r="K27" s="89"/>
      <c r="L27" s="87"/>
      <c r="M27" s="88"/>
      <c r="N27" s="89"/>
      <c r="O27" s="87"/>
      <c r="P27" s="88"/>
      <c r="Q27" s="89"/>
      <c r="R27" s="113" t="str">
        <f t="shared" si="0"/>
        <v/>
      </c>
      <c r="S27" s="127"/>
      <c r="T27" s="133" t="s">
        <v>114</v>
      </c>
      <c r="U27" s="134"/>
      <c r="V27" s="134"/>
      <c r="W27" s="134"/>
      <c r="X27" s="87"/>
      <c r="Y27" s="88"/>
      <c r="Z27" s="89"/>
      <c r="AA27" s="87"/>
      <c r="AB27" s="88"/>
      <c r="AC27" s="89"/>
      <c r="AD27" s="87"/>
      <c r="AE27" s="88"/>
      <c r="AF27" s="89"/>
      <c r="AG27" s="87"/>
      <c r="AH27" s="88"/>
      <c r="AI27" s="89"/>
      <c r="AJ27" s="109" t="str">
        <f t="shared" si="1"/>
        <v/>
      </c>
    </row>
    <row r="28" spans="1:36" ht="15.75" customHeight="1" x14ac:dyDescent="0.2">
      <c r="A28" s="140"/>
      <c r="B28" s="133" t="s">
        <v>115</v>
      </c>
      <c r="C28" s="134"/>
      <c r="D28" s="134"/>
      <c r="E28" s="134"/>
      <c r="F28" s="87"/>
      <c r="G28" s="88"/>
      <c r="H28" s="89"/>
      <c r="I28" s="87"/>
      <c r="J28" s="88"/>
      <c r="K28" s="89"/>
      <c r="L28" s="87"/>
      <c r="M28" s="88"/>
      <c r="N28" s="89"/>
      <c r="O28" s="87"/>
      <c r="P28" s="88"/>
      <c r="Q28" s="89"/>
      <c r="R28" s="113" t="str">
        <f t="shared" si="0"/>
        <v/>
      </c>
      <c r="S28" s="128"/>
      <c r="T28" s="135" t="s">
        <v>116</v>
      </c>
      <c r="U28" s="136"/>
      <c r="V28" s="136"/>
      <c r="W28" s="136"/>
      <c r="X28" s="90"/>
      <c r="Y28" s="91"/>
      <c r="Z28" s="92"/>
      <c r="AA28" s="90"/>
      <c r="AB28" s="91"/>
      <c r="AC28" s="92"/>
      <c r="AD28" s="90"/>
      <c r="AE28" s="91"/>
      <c r="AF28" s="92"/>
      <c r="AG28" s="90"/>
      <c r="AH28" s="91"/>
      <c r="AI28" s="92"/>
      <c r="AJ28" s="110" t="str">
        <f t="shared" si="1"/>
        <v/>
      </c>
    </row>
    <row r="29" spans="1:36" ht="15.75" customHeight="1" x14ac:dyDescent="0.2">
      <c r="A29" s="141"/>
      <c r="B29" s="135" t="s">
        <v>117</v>
      </c>
      <c r="C29" s="136"/>
      <c r="D29" s="136"/>
      <c r="E29" s="136"/>
      <c r="F29" s="90"/>
      <c r="G29" s="91"/>
      <c r="H29" s="92"/>
      <c r="I29" s="90"/>
      <c r="J29" s="91"/>
      <c r="K29" s="92"/>
      <c r="L29" s="90"/>
      <c r="M29" s="91"/>
      <c r="N29" s="92"/>
      <c r="O29" s="90"/>
      <c r="P29" s="91"/>
      <c r="Q29" s="92"/>
      <c r="R29" s="114" t="str">
        <f t="shared" si="0"/>
        <v/>
      </c>
      <c r="S29" s="126" t="s">
        <v>53</v>
      </c>
      <c r="T29" s="129" t="s">
        <v>54</v>
      </c>
      <c r="U29" s="130"/>
      <c r="V29" s="130"/>
      <c r="W29" s="130"/>
      <c r="X29" s="84"/>
      <c r="Y29" s="85"/>
      <c r="Z29" s="86"/>
      <c r="AA29" s="84"/>
      <c r="AB29" s="85"/>
      <c r="AC29" s="86"/>
      <c r="AD29" s="84"/>
      <c r="AE29" s="85"/>
      <c r="AF29" s="86"/>
      <c r="AG29" s="84"/>
      <c r="AH29" s="85"/>
      <c r="AI29" s="86"/>
      <c r="AJ29" s="108" t="str">
        <f t="shared" si="1"/>
        <v/>
      </c>
    </row>
    <row r="30" spans="1:36" ht="15.75" customHeight="1" x14ac:dyDescent="0.2">
      <c r="A30" s="139" t="s">
        <v>55</v>
      </c>
      <c r="B30" s="129" t="s">
        <v>118</v>
      </c>
      <c r="C30" s="130"/>
      <c r="D30" s="130"/>
      <c r="E30" s="130"/>
      <c r="F30" s="84"/>
      <c r="G30" s="85"/>
      <c r="H30" s="86"/>
      <c r="I30" s="84"/>
      <c r="J30" s="85"/>
      <c r="K30" s="86"/>
      <c r="L30" s="84"/>
      <c r="M30" s="85"/>
      <c r="N30" s="86"/>
      <c r="O30" s="84"/>
      <c r="P30" s="85"/>
      <c r="Q30" s="86"/>
      <c r="R30" s="112" t="str">
        <f t="shared" si="0"/>
        <v/>
      </c>
      <c r="S30" s="127"/>
      <c r="T30" s="133" t="s">
        <v>57</v>
      </c>
      <c r="U30" s="134"/>
      <c r="V30" s="134"/>
      <c r="W30" s="134"/>
      <c r="X30" s="87"/>
      <c r="Y30" s="88"/>
      <c r="Z30" s="89"/>
      <c r="AA30" s="87"/>
      <c r="AB30" s="88"/>
      <c r="AC30" s="89"/>
      <c r="AD30" s="87"/>
      <c r="AE30" s="88"/>
      <c r="AF30" s="89"/>
      <c r="AG30" s="87"/>
      <c r="AH30" s="88"/>
      <c r="AI30" s="89"/>
      <c r="AJ30" s="109" t="str">
        <f t="shared" si="1"/>
        <v/>
      </c>
    </row>
    <row r="31" spans="1:36" ht="15.75" customHeight="1" x14ac:dyDescent="0.2">
      <c r="A31" s="140"/>
      <c r="B31" s="133" t="s">
        <v>58</v>
      </c>
      <c r="C31" s="134"/>
      <c r="D31" s="134"/>
      <c r="E31" s="134"/>
      <c r="F31" s="87"/>
      <c r="G31" s="88"/>
      <c r="H31" s="89"/>
      <c r="I31" s="87"/>
      <c r="J31" s="88"/>
      <c r="K31" s="89"/>
      <c r="L31" s="87"/>
      <c r="M31" s="88"/>
      <c r="N31" s="89"/>
      <c r="O31" s="87"/>
      <c r="P31" s="88"/>
      <c r="Q31" s="89"/>
      <c r="R31" s="113" t="str">
        <f t="shared" si="0"/>
        <v/>
      </c>
      <c r="S31" s="128"/>
      <c r="T31" s="135" t="s">
        <v>119</v>
      </c>
      <c r="U31" s="136"/>
      <c r="V31" s="136"/>
      <c r="W31" s="136"/>
      <c r="X31" s="90"/>
      <c r="Y31" s="91"/>
      <c r="Z31" s="92"/>
      <c r="AA31" s="90"/>
      <c r="AB31" s="91"/>
      <c r="AC31" s="92"/>
      <c r="AD31" s="90"/>
      <c r="AE31" s="91"/>
      <c r="AF31" s="92"/>
      <c r="AG31" s="90"/>
      <c r="AH31" s="91"/>
      <c r="AI31" s="92"/>
      <c r="AJ31" s="110" t="str">
        <f t="shared" si="1"/>
        <v/>
      </c>
    </row>
    <row r="32" spans="1:36" ht="15.75" customHeight="1" x14ac:dyDescent="0.2">
      <c r="A32" s="141"/>
      <c r="B32" s="142" t="s">
        <v>59</v>
      </c>
      <c r="C32" s="143"/>
      <c r="D32" s="143"/>
      <c r="E32" s="143"/>
      <c r="F32" s="90"/>
      <c r="G32" s="91"/>
      <c r="H32" s="92"/>
      <c r="I32" s="90"/>
      <c r="J32" s="91"/>
      <c r="K32" s="92"/>
      <c r="L32" s="90"/>
      <c r="M32" s="91"/>
      <c r="N32" s="92"/>
      <c r="O32" s="90"/>
      <c r="P32" s="91"/>
      <c r="Q32" s="92"/>
      <c r="R32" s="114" t="str">
        <f t="shared" si="0"/>
        <v/>
      </c>
      <c r="S32" s="126" t="s">
        <v>60</v>
      </c>
      <c r="T32" s="129" t="s">
        <v>120</v>
      </c>
      <c r="U32" s="130"/>
      <c r="V32" s="130"/>
      <c r="W32" s="130"/>
      <c r="X32" s="84"/>
      <c r="Y32" s="85"/>
      <c r="Z32" s="86"/>
      <c r="AA32" s="84"/>
      <c r="AB32" s="85"/>
      <c r="AC32" s="86"/>
      <c r="AD32" s="84"/>
      <c r="AE32" s="85"/>
      <c r="AF32" s="86"/>
      <c r="AG32" s="84"/>
      <c r="AH32" s="85"/>
      <c r="AI32" s="86"/>
      <c r="AJ32" s="108" t="str">
        <f t="shared" si="1"/>
        <v/>
      </c>
    </row>
    <row r="33" spans="1:36" ht="15.75" customHeight="1" x14ac:dyDescent="0.2">
      <c r="A33" s="139" t="s">
        <v>62</v>
      </c>
      <c r="B33" s="129" t="s">
        <v>63</v>
      </c>
      <c r="C33" s="130"/>
      <c r="D33" s="130"/>
      <c r="E33" s="130"/>
      <c r="F33" s="84"/>
      <c r="G33" s="85"/>
      <c r="H33" s="86"/>
      <c r="I33" s="84"/>
      <c r="J33" s="85"/>
      <c r="K33" s="86"/>
      <c r="L33" s="84"/>
      <c r="M33" s="85"/>
      <c r="N33" s="86"/>
      <c r="O33" s="84"/>
      <c r="P33" s="85"/>
      <c r="Q33" s="86"/>
      <c r="R33" s="112" t="str">
        <f t="shared" si="0"/>
        <v/>
      </c>
      <c r="S33" s="128"/>
      <c r="T33" s="142" t="s">
        <v>121</v>
      </c>
      <c r="U33" s="143"/>
      <c r="V33" s="143"/>
      <c r="W33" s="143"/>
      <c r="X33" s="90"/>
      <c r="Y33" s="91"/>
      <c r="Z33" s="92"/>
      <c r="AA33" s="90"/>
      <c r="AB33" s="91"/>
      <c r="AC33" s="92"/>
      <c r="AD33" s="90"/>
      <c r="AE33" s="91"/>
      <c r="AF33" s="92"/>
      <c r="AG33" s="90"/>
      <c r="AH33" s="91"/>
      <c r="AI33" s="92"/>
      <c r="AJ33" s="110" t="str">
        <f t="shared" si="1"/>
        <v/>
      </c>
    </row>
    <row r="34" spans="1:36" ht="15.75" customHeight="1" x14ac:dyDescent="0.2">
      <c r="A34" s="140"/>
      <c r="B34" s="133" t="s">
        <v>65</v>
      </c>
      <c r="C34" s="134"/>
      <c r="D34" s="134"/>
      <c r="E34" s="134"/>
      <c r="F34" s="87"/>
      <c r="G34" s="88"/>
      <c r="H34" s="89"/>
      <c r="I34" s="87"/>
      <c r="J34" s="88"/>
      <c r="K34" s="89"/>
      <c r="L34" s="87"/>
      <c r="M34" s="88"/>
      <c r="N34" s="89"/>
      <c r="O34" s="87"/>
      <c r="P34" s="88"/>
      <c r="Q34" s="89"/>
      <c r="R34" s="113" t="str">
        <f t="shared" si="0"/>
        <v/>
      </c>
      <c r="S34" s="35"/>
      <c r="T34" s="231"/>
      <c r="U34" s="232"/>
      <c r="V34" s="232"/>
      <c r="W34" s="232"/>
      <c r="X34" s="84"/>
      <c r="Y34" s="85"/>
      <c r="Z34" s="86"/>
      <c r="AA34" s="84"/>
      <c r="AB34" s="85"/>
      <c r="AC34" s="86"/>
      <c r="AD34" s="84"/>
      <c r="AE34" s="85"/>
      <c r="AF34" s="86"/>
      <c r="AG34" s="84"/>
      <c r="AH34" s="85"/>
      <c r="AI34" s="86"/>
      <c r="AJ34" s="108" t="str">
        <f t="shared" si="1"/>
        <v/>
      </c>
    </row>
    <row r="35" spans="1:36" ht="15.75" customHeight="1" x14ac:dyDescent="0.2">
      <c r="A35" s="140"/>
      <c r="B35" s="133" t="s">
        <v>66</v>
      </c>
      <c r="C35" s="134"/>
      <c r="D35" s="134"/>
      <c r="E35" s="134"/>
      <c r="F35" s="87"/>
      <c r="G35" s="88"/>
      <c r="H35" s="89"/>
      <c r="I35" s="87"/>
      <c r="J35" s="88"/>
      <c r="K35" s="89"/>
      <c r="L35" s="87"/>
      <c r="M35" s="88"/>
      <c r="N35" s="89"/>
      <c r="O35" s="87"/>
      <c r="P35" s="88"/>
      <c r="Q35" s="89"/>
      <c r="R35" s="113" t="str">
        <f t="shared" si="0"/>
        <v/>
      </c>
      <c r="S35" s="36"/>
      <c r="T35" s="233"/>
      <c r="U35" s="234"/>
      <c r="V35" s="234"/>
      <c r="W35" s="235"/>
      <c r="X35" s="87"/>
      <c r="Y35" s="88"/>
      <c r="Z35" s="89"/>
      <c r="AA35" s="87"/>
      <c r="AB35" s="88"/>
      <c r="AC35" s="89"/>
      <c r="AD35" s="87"/>
      <c r="AE35" s="88"/>
      <c r="AF35" s="89"/>
      <c r="AG35" s="87"/>
      <c r="AH35" s="88"/>
      <c r="AI35" s="89"/>
      <c r="AJ35" s="109" t="str">
        <f t="shared" si="1"/>
        <v/>
      </c>
    </row>
    <row r="36" spans="1:36" ht="15.75" customHeight="1" x14ac:dyDescent="0.2">
      <c r="A36" s="140"/>
      <c r="B36" s="133" t="s">
        <v>67</v>
      </c>
      <c r="C36" s="134"/>
      <c r="D36" s="134"/>
      <c r="E36" s="134"/>
      <c r="F36" s="87"/>
      <c r="G36" s="88"/>
      <c r="H36" s="89"/>
      <c r="I36" s="87"/>
      <c r="J36" s="88"/>
      <c r="K36" s="89"/>
      <c r="L36" s="87"/>
      <c r="M36" s="88"/>
      <c r="N36" s="89"/>
      <c r="O36" s="87"/>
      <c r="P36" s="88"/>
      <c r="Q36" s="89"/>
      <c r="R36" s="113" t="str">
        <f t="shared" si="0"/>
        <v/>
      </c>
      <c r="S36" s="36"/>
      <c r="T36" s="233"/>
      <c r="U36" s="234"/>
      <c r="V36" s="234"/>
      <c r="W36" s="234"/>
      <c r="X36" s="87"/>
      <c r="Y36" s="88"/>
      <c r="Z36" s="89"/>
      <c r="AA36" s="87"/>
      <c r="AB36" s="88"/>
      <c r="AC36" s="89"/>
      <c r="AD36" s="87"/>
      <c r="AE36" s="88"/>
      <c r="AF36" s="89"/>
      <c r="AG36" s="87"/>
      <c r="AH36" s="88"/>
      <c r="AI36" s="89"/>
      <c r="AJ36" s="109" t="str">
        <f t="shared" si="1"/>
        <v/>
      </c>
    </row>
    <row r="37" spans="1:36" ht="15.75" customHeight="1" x14ac:dyDescent="0.2">
      <c r="A37" s="140"/>
      <c r="B37" s="133" t="s">
        <v>68</v>
      </c>
      <c r="C37" s="134"/>
      <c r="D37" s="134"/>
      <c r="E37" s="134"/>
      <c r="F37" s="87"/>
      <c r="G37" s="88"/>
      <c r="H37" s="89"/>
      <c r="I37" s="87"/>
      <c r="J37" s="88"/>
      <c r="K37" s="89"/>
      <c r="L37" s="87"/>
      <c r="M37" s="88"/>
      <c r="N37" s="89"/>
      <c r="O37" s="87"/>
      <c r="P37" s="88"/>
      <c r="Q37" s="89"/>
      <c r="R37" s="113" t="str">
        <f t="shared" si="0"/>
        <v/>
      </c>
      <c r="S37" s="36"/>
      <c r="T37" s="233"/>
      <c r="U37" s="234"/>
      <c r="V37" s="234"/>
      <c r="W37" s="234"/>
      <c r="X37" s="87"/>
      <c r="Y37" s="88"/>
      <c r="Z37" s="89"/>
      <c r="AA37" s="87"/>
      <c r="AB37" s="88"/>
      <c r="AC37" s="89"/>
      <c r="AD37" s="87"/>
      <c r="AE37" s="88"/>
      <c r="AF37" s="89"/>
      <c r="AG37" s="87"/>
      <c r="AH37" s="88"/>
      <c r="AI37" s="89"/>
      <c r="AJ37" s="109" t="str">
        <f t="shared" si="1"/>
        <v/>
      </c>
    </row>
    <row r="38" spans="1:36" ht="15.75" customHeight="1" x14ac:dyDescent="0.2">
      <c r="A38" s="141"/>
      <c r="B38" s="142" t="s">
        <v>122</v>
      </c>
      <c r="C38" s="143"/>
      <c r="D38" s="143"/>
      <c r="E38" s="143"/>
      <c r="F38" s="90"/>
      <c r="G38" s="91"/>
      <c r="H38" s="92"/>
      <c r="I38" s="90"/>
      <c r="J38" s="91"/>
      <c r="K38" s="92"/>
      <c r="L38" s="90"/>
      <c r="M38" s="91"/>
      <c r="N38" s="92"/>
      <c r="O38" s="90"/>
      <c r="P38" s="91"/>
      <c r="Q38" s="92"/>
      <c r="R38" s="114" t="str">
        <f t="shared" si="0"/>
        <v/>
      </c>
      <c r="S38" s="36"/>
      <c r="T38" s="233"/>
      <c r="U38" s="234"/>
      <c r="V38" s="234"/>
      <c r="W38" s="234"/>
      <c r="X38" s="87"/>
      <c r="Y38" s="88"/>
      <c r="Z38" s="89"/>
      <c r="AA38" s="87"/>
      <c r="AB38" s="88"/>
      <c r="AC38" s="89"/>
      <c r="AD38" s="87"/>
      <c r="AE38" s="88"/>
      <c r="AF38" s="89"/>
      <c r="AG38" s="87"/>
      <c r="AH38" s="88"/>
      <c r="AI38" s="89"/>
      <c r="AJ38" s="109" t="str">
        <f t="shared" si="1"/>
        <v/>
      </c>
    </row>
    <row r="39" spans="1:36" ht="15.75" customHeight="1" x14ac:dyDescent="0.2">
      <c r="A39" s="139" t="s">
        <v>70</v>
      </c>
      <c r="B39" s="129" t="s">
        <v>71</v>
      </c>
      <c r="C39" s="130"/>
      <c r="D39" s="130"/>
      <c r="E39" s="130"/>
      <c r="F39" s="84"/>
      <c r="G39" s="85"/>
      <c r="H39" s="86"/>
      <c r="I39" s="84"/>
      <c r="J39" s="85"/>
      <c r="K39" s="86"/>
      <c r="L39" s="84"/>
      <c r="M39" s="85"/>
      <c r="N39" s="86"/>
      <c r="O39" s="84"/>
      <c r="P39" s="85"/>
      <c r="Q39" s="86"/>
      <c r="R39" s="112" t="str">
        <f t="shared" si="0"/>
        <v/>
      </c>
      <c r="S39" s="36"/>
      <c r="T39" s="233"/>
      <c r="U39" s="234"/>
      <c r="V39" s="234"/>
      <c r="W39" s="234"/>
      <c r="X39" s="87"/>
      <c r="Y39" s="88"/>
      <c r="Z39" s="89"/>
      <c r="AA39" s="87"/>
      <c r="AB39" s="88"/>
      <c r="AC39" s="89"/>
      <c r="AD39" s="87"/>
      <c r="AE39" s="88"/>
      <c r="AF39" s="89"/>
      <c r="AG39" s="87"/>
      <c r="AH39" s="88"/>
      <c r="AI39" s="89"/>
      <c r="AJ39" s="109" t="str">
        <f t="shared" si="1"/>
        <v/>
      </c>
    </row>
    <row r="40" spans="1:36" ht="15.75" customHeight="1" x14ac:dyDescent="0.2">
      <c r="A40" s="140"/>
      <c r="B40" s="133" t="s">
        <v>72</v>
      </c>
      <c r="C40" s="134"/>
      <c r="D40" s="134"/>
      <c r="E40" s="134"/>
      <c r="F40" s="87"/>
      <c r="G40" s="88"/>
      <c r="H40" s="89"/>
      <c r="I40" s="87"/>
      <c r="J40" s="88"/>
      <c r="K40" s="89"/>
      <c r="L40" s="87"/>
      <c r="M40" s="88"/>
      <c r="N40" s="89"/>
      <c r="O40" s="87"/>
      <c r="P40" s="88"/>
      <c r="Q40" s="89"/>
      <c r="R40" s="113" t="str">
        <f t="shared" si="0"/>
        <v/>
      </c>
      <c r="S40" s="36"/>
      <c r="T40" s="233"/>
      <c r="U40" s="234"/>
      <c r="V40" s="234"/>
      <c r="W40" s="234"/>
      <c r="X40" s="87"/>
      <c r="Y40" s="88"/>
      <c r="Z40" s="89"/>
      <c r="AA40" s="87"/>
      <c r="AB40" s="88"/>
      <c r="AC40" s="89"/>
      <c r="AD40" s="87"/>
      <c r="AE40" s="88"/>
      <c r="AF40" s="89"/>
      <c r="AG40" s="87"/>
      <c r="AH40" s="88"/>
      <c r="AI40" s="89"/>
      <c r="AJ40" s="109" t="str">
        <f t="shared" si="1"/>
        <v/>
      </c>
    </row>
    <row r="41" spans="1:36" ht="15.75" customHeight="1" x14ac:dyDescent="0.2">
      <c r="A41" s="140"/>
      <c r="B41" s="133" t="s">
        <v>73</v>
      </c>
      <c r="C41" s="134"/>
      <c r="D41" s="134"/>
      <c r="E41" s="134"/>
      <c r="F41" s="87"/>
      <c r="G41" s="88"/>
      <c r="H41" s="89"/>
      <c r="I41" s="87"/>
      <c r="J41" s="88"/>
      <c r="K41" s="89"/>
      <c r="L41" s="87"/>
      <c r="M41" s="88"/>
      <c r="N41" s="89"/>
      <c r="O41" s="87"/>
      <c r="P41" s="88"/>
      <c r="Q41" s="89"/>
      <c r="R41" s="113" t="str">
        <f t="shared" si="0"/>
        <v/>
      </c>
      <c r="S41" s="36"/>
      <c r="T41" s="233"/>
      <c r="U41" s="234"/>
      <c r="V41" s="234"/>
      <c r="W41" s="234"/>
      <c r="X41" s="87"/>
      <c r="Y41" s="88"/>
      <c r="Z41" s="89"/>
      <c r="AA41" s="87"/>
      <c r="AB41" s="88"/>
      <c r="AC41" s="89"/>
      <c r="AD41" s="87"/>
      <c r="AE41" s="88"/>
      <c r="AF41" s="89"/>
      <c r="AG41" s="87"/>
      <c r="AH41" s="88"/>
      <c r="AI41" s="89"/>
      <c r="AJ41" s="109" t="str">
        <f t="shared" si="1"/>
        <v/>
      </c>
    </row>
    <row r="42" spans="1:36" ht="15.75" customHeight="1" x14ac:dyDescent="0.2">
      <c r="A42" s="140"/>
      <c r="B42" s="133" t="s">
        <v>74</v>
      </c>
      <c r="C42" s="134"/>
      <c r="D42" s="134"/>
      <c r="E42" s="134"/>
      <c r="F42" s="87"/>
      <c r="G42" s="88"/>
      <c r="H42" s="89"/>
      <c r="I42" s="87"/>
      <c r="J42" s="88"/>
      <c r="K42" s="89"/>
      <c r="L42" s="87"/>
      <c r="M42" s="88"/>
      <c r="N42" s="89"/>
      <c r="O42" s="87"/>
      <c r="P42" s="88"/>
      <c r="Q42" s="89"/>
      <c r="R42" s="113" t="str">
        <f t="shared" si="0"/>
        <v/>
      </c>
      <c r="S42" s="36"/>
      <c r="T42" s="233"/>
      <c r="U42" s="234"/>
      <c r="V42" s="234"/>
      <c r="W42" s="234"/>
      <c r="X42" s="87"/>
      <c r="Y42" s="88"/>
      <c r="Z42" s="89"/>
      <c r="AA42" s="87"/>
      <c r="AB42" s="88"/>
      <c r="AC42" s="89"/>
      <c r="AD42" s="87"/>
      <c r="AE42" s="88"/>
      <c r="AF42" s="89"/>
      <c r="AG42" s="87"/>
      <c r="AH42" s="88"/>
      <c r="AI42" s="89"/>
      <c r="AJ42" s="109" t="str">
        <f t="shared" si="1"/>
        <v/>
      </c>
    </row>
    <row r="43" spans="1:36" ht="15.75" customHeight="1" x14ac:dyDescent="0.2">
      <c r="A43" s="140"/>
      <c r="B43" s="133" t="s">
        <v>75</v>
      </c>
      <c r="C43" s="134"/>
      <c r="D43" s="134"/>
      <c r="E43" s="134"/>
      <c r="F43" s="87"/>
      <c r="G43" s="88"/>
      <c r="H43" s="89"/>
      <c r="I43" s="87"/>
      <c r="J43" s="88"/>
      <c r="K43" s="89"/>
      <c r="L43" s="87"/>
      <c r="M43" s="88"/>
      <c r="N43" s="89"/>
      <c r="O43" s="87"/>
      <c r="P43" s="88"/>
      <c r="Q43" s="89"/>
      <c r="R43" s="113" t="str">
        <f t="shared" si="0"/>
        <v/>
      </c>
      <c r="S43" s="36"/>
      <c r="T43" s="233"/>
      <c r="U43" s="234"/>
      <c r="V43" s="234"/>
      <c r="W43" s="234"/>
      <c r="X43" s="87"/>
      <c r="Y43" s="88"/>
      <c r="Z43" s="89"/>
      <c r="AA43" s="87"/>
      <c r="AB43" s="88"/>
      <c r="AC43" s="89"/>
      <c r="AD43" s="87"/>
      <c r="AE43" s="88"/>
      <c r="AF43" s="89"/>
      <c r="AG43" s="87"/>
      <c r="AH43" s="88"/>
      <c r="AI43" s="89"/>
      <c r="AJ43" s="109" t="str">
        <f t="shared" si="1"/>
        <v/>
      </c>
    </row>
    <row r="44" spans="1:36" ht="15.75" customHeight="1" x14ac:dyDescent="0.2">
      <c r="A44" s="140"/>
      <c r="B44" s="133" t="s">
        <v>76</v>
      </c>
      <c r="C44" s="134"/>
      <c r="D44" s="134"/>
      <c r="E44" s="134"/>
      <c r="F44" s="87"/>
      <c r="G44" s="88"/>
      <c r="H44" s="89"/>
      <c r="I44" s="87"/>
      <c r="J44" s="88"/>
      <c r="K44" s="89"/>
      <c r="L44" s="87"/>
      <c r="M44" s="88"/>
      <c r="N44" s="89"/>
      <c r="O44" s="87"/>
      <c r="P44" s="88"/>
      <c r="Q44" s="89"/>
      <c r="R44" s="113" t="str">
        <f t="shared" si="0"/>
        <v/>
      </c>
      <c r="S44" s="36"/>
      <c r="T44" s="233"/>
      <c r="U44" s="234"/>
      <c r="V44" s="234"/>
      <c r="W44" s="234"/>
      <c r="X44" s="87"/>
      <c r="Y44" s="88"/>
      <c r="Z44" s="89"/>
      <c r="AA44" s="87"/>
      <c r="AB44" s="88"/>
      <c r="AC44" s="89"/>
      <c r="AD44" s="87"/>
      <c r="AE44" s="88"/>
      <c r="AF44" s="89"/>
      <c r="AG44" s="87"/>
      <c r="AH44" s="88"/>
      <c r="AI44" s="89"/>
      <c r="AJ44" s="109" t="str">
        <f t="shared" si="1"/>
        <v/>
      </c>
    </row>
    <row r="45" spans="1:36" ht="15.75" customHeight="1" x14ac:dyDescent="0.2">
      <c r="A45" s="140"/>
      <c r="B45" s="133" t="s">
        <v>77</v>
      </c>
      <c r="C45" s="134"/>
      <c r="D45" s="134"/>
      <c r="E45" s="134"/>
      <c r="F45" s="87"/>
      <c r="G45" s="88"/>
      <c r="H45" s="89"/>
      <c r="I45" s="87"/>
      <c r="J45" s="88"/>
      <c r="K45" s="89"/>
      <c r="L45" s="87"/>
      <c r="M45" s="88"/>
      <c r="N45" s="89"/>
      <c r="O45" s="87"/>
      <c r="P45" s="88"/>
      <c r="Q45" s="89"/>
      <c r="R45" s="113" t="str">
        <f t="shared" si="0"/>
        <v/>
      </c>
      <c r="S45" s="36"/>
      <c r="T45" s="233"/>
      <c r="U45" s="234"/>
      <c r="V45" s="234"/>
      <c r="W45" s="234"/>
      <c r="X45" s="87"/>
      <c r="Y45" s="88"/>
      <c r="Z45" s="89"/>
      <c r="AA45" s="87"/>
      <c r="AB45" s="88"/>
      <c r="AC45" s="89"/>
      <c r="AD45" s="87"/>
      <c r="AE45" s="88"/>
      <c r="AF45" s="89"/>
      <c r="AG45" s="87"/>
      <c r="AH45" s="88"/>
      <c r="AI45" s="89"/>
      <c r="AJ45" s="109" t="str">
        <f t="shared" si="1"/>
        <v/>
      </c>
    </row>
    <row r="46" spans="1:36" ht="15.75" customHeight="1" x14ac:dyDescent="0.2">
      <c r="A46" s="140"/>
      <c r="B46" s="133" t="s">
        <v>78</v>
      </c>
      <c r="C46" s="134"/>
      <c r="D46" s="134"/>
      <c r="E46" s="134"/>
      <c r="F46" s="87"/>
      <c r="G46" s="88"/>
      <c r="H46" s="89"/>
      <c r="I46" s="87"/>
      <c r="J46" s="88"/>
      <c r="K46" s="89"/>
      <c r="L46" s="87"/>
      <c r="M46" s="88"/>
      <c r="N46" s="89"/>
      <c r="O46" s="87"/>
      <c r="P46" s="88"/>
      <c r="Q46" s="89"/>
      <c r="R46" s="113" t="str">
        <f t="shared" si="0"/>
        <v/>
      </c>
      <c r="S46" s="36"/>
      <c r="T46" s="233"/>
      <c r="U46" s="234"/>
      <c r="V46" s="234"/>
      <c r="W46" s="234"/>
      <c r="X46" s="87"/>
      <c r="Y46" s="88"/>
      <c r="Z46" s="89"/>
      <c r="AA46" s="87"/>
      <c r="AB46" s="88"/>
      <c r="AC46" s="89"/>
      <c r="AD46" s="87"/>
      <c r="AE46" s="88"/>
      <c r="AF46" s="89"/>
      <c r="AG46" s="87"/>
      <c r="AH46" s="88"/>
      <c r="AI46" s="89"/>
      <c r="AJ46" s="109" t="str">
        <f t="shared" si="1"/>
        <v/>
      </c>
    </row>
    <row r="47" spans="1:36" ht="15.75" customHeight="1" x14ac:dyDescent="0.2">
      <c r="A47" s="140"/>
      <c r="B47" s="133" t="s">
        <v>79</v>
      </c>
      <c r="C47" s="134"/>
      <c r="D47" s="134"/>
      <c r="E47" s="134"/>
      <c r="F47" s="87"/>
      <c r="G47" s="88"/>
      <c r="H47" s="89"/>
      <c r="I47" s="87"/>
      <c r="J47" s="88"/>
      <c r="K47" s="89"/>
      <c r="L47" s="87"/>
      <c r="M47" s="88"/>
      <c r="N47" s="89"/>
      <c r="O47" s="87"/>
      <c r="P47" s="88"/>
      <c r="Q47" s="89"/>
      <c r="R47" s="113" t="str">
        <f t="shared" si="0"/>
        <v/>
      </c>
      <c r="S47" s="36"/>
      <c r="T47" s="233"/>
      <c r="U47" s="234"/>
      <c r="V47" s="234"/>
      <c r="W47" s="234"/>
      <c r="X47" s="87"/>
      <c r="Y47" s="88"/>
      <c r="Z47" s="89"/>
      <c r="AA47" s="87"/>
      <c r="AB47" s="88"/>
      <c r="AC47" s="89"/>
      <c r="AD47" s="87"/>
      <c r="AE47" s="88"/>
      <c r="AF47" s="89"/>
      <c r="AG47" s="87"/>
      <c r="AH47" s="88"/>
      <c r="AI47" s="89"/>
      <c r="AJ47" s="109" t="str">
        <f t="shared" si="1"/>
        <v/>
      </c>
    </row>
    <row r="48" spans="1:36" ht="15.75" customHeight="1" x14ac:dyDescent="0.2">
      <c r="A48" s="141"/>
      <c r="B48" s="135" t="s">
        <v>123</v>
      </c>
      <c r="C48" s="136"/>
      <c r="D48" s="136"/>
      <c r="E48" s="136"/>
      <c r="F48" s="90"/>
      <c r="G48" s="91"/>
      <c r="H48" s="92"/>
      <c r="I48" s="90"/>
      <c r="J48" s="91"/>
      <c r="K48" s="92"/>
      <c r="L48" s="90"/>
      <c r="M48" s="91"/>
      <c r="N48" s="92"/>
      <c r="O48" s="90"/>
      <c r="P48" s="91"/>
      <c r="Q48" s="92"/>
      <c r="R48" s="114" t="str">
        <f t="shared" si="0"/>
        <v/>
      </c>
      <c r="S48" s="36"/>
      <c r="T48" s="236"/>
      <c r="U48" s="237"/>
      <c r="V48" s="237"/>
      <c r="W48" s="237"/>
      <c r="X48" s="96"/>
      <c r="Y48" s="97"/>
      <c r="Z48" s="92"/>
      <c r="AA48" s="96"/>
      <c r="AB48" s="97"/>
      <c r="AC48" s="92"/>
      <c r="AD48" s="96"/>
      <c r="AE48" s="97"/>
      <c r="AF48" s="92"/>
      <c r="AG48" s="96"/>
      <c r="AH48" s="97"/>
      <c r="AI48" s="92"/>
      <c r="AJ48" s="111" t="str">
        <f t="shared" si="1"/>
        <v/>
      </c>
    </row>
    <row r="49" spans="1:44" ht="15.75" customHeight="1" x14ac:dyDescent="0.2">
      <c r="A49" s="126" t="s">
        <v>80</v>
      </c>
      <c r="B49" s="129" t="s">
        <v>81</v>
      </c>
      <c r="C49" s="130"/>
      <c r="D49" s="130"/>
      <c r="E49" s="130"/>
      <c r="F49" s="93"/>
      <c r="G49" s="85"/>
      <c r="H49" s="86"/>
      <c r="I49" s="84"/>
      <c r="J49" s="85"/>
      <c r="K49" s="86"/>
      <c r="L49" s="84"/>
      <c r="M49" s="85"/>
      <c r="N49" s="86"/>
      <c r="O49" s="84"/>
      <c r="P49" s="85"/>
      <c r="Q49" s="86"/>
      <c r="R49" s="112" t="str">
        <f t="shared" si="0"/>
        <v/>
      </c>
      <c r="S49" s="131" t="s">
        <v>82</v>
      </c>
      <c r="T49" s="132"/>
      <c r="U49" s="132"/>
      <c r="V49" s="132"/>
      <c r="W49" s="132"/>
      <c r="X49" s="98"/>
      <c r="Y49" s="99"/>
      <c r="Z49" s="104"/>
      <c r="AA49" s="98"/>
      <c r="AB49" s="99"/>
      <c r="AC49" s="104"/>
      <c r="AD49" s="98"/>
      <c r="AE49" s="99"/>
      <c r="AF49" s="104"/>
      <c r="AG49" s="98"/>
      <c r="AH49" s="99"/>
      <c r="AI49" s="104"/>
      <c r="AJ49" s="106" t="str">
        <f>IF(AND(Z49="",AC49="",AF49="",AI49=""),"",SUM(Z49,AC49,AF49,AI49))</f>
        <v/>
      </c>
    </row>
    <row r="50" spans="1:44" ht="15.75" customHeight="1" x14ac:dyDescent="0.2">
      <c r="A50" s="127"/>
      <c r="B50" s="133" t="s">
        <v>83</v>
      </c>
      <c r="C50" s="134"/>
      <c r="D50" s="134"/>
      <c r="E50" s="134"/>
      <c r="F50" s="94"/>
      <c r="G50" s="88"/>
      <c r="H50" s="89"/>
      <c r="I50" s="87"/>
      <c r="J50" s="88"/>
      <c r="K50" s="89"/>
      <c r="L50" s="87"/>
      <c r="M50" s="88"/>
      <c r="N50" s="89"/>
      <c r="O50" s="87"/>
      <c r="P50" s="88"/>
      <c r="Q50" s="89"/>
      <c r="R50" s="113" t="str">
        <f t="shared" si="0"/>
        <v/>
      </c>
      <c r="S50" s="131" t="s">
        <v>84</v>
      </c>
      <c r="T50" s="132"/>
      <c r="U50" s="132"/>
      <c r="V50" s="132"/>
      <c r="W50" s="132"/>
      <c r="X50" s="98"/>
      <c r="Y50" s="99"/>
      <c r="Z50" s="105"/>
      <c r="AA50" s="98"/>
      <c r="AB50" s="99"/>
      <c r="AC50" s="105"/>
      <c r="AD50" s="98"/>
      <c r="AE50" s="99"/>
      <c r="AF50" s="105"/>
      <c r="AG50" s="98"/>
      <c r="AH50" s="99"/>
      <c r="AI50" s="105"/>
      <c r="AJ50" s="107" t="str">
        <f t="shared" si="1"/>
        <v/>
      </c>
    </row>
    <row r="51" spans="1:44" ht="15.75" customHeight="1" x14ac:dyDescent="0.2">
      <c r="A51" s="128"/>
      <c r="B51" s="135"/>
      <c r="C51" s="136"/>
      <c r="D51" s="136"/>
      <c r="E51" s="136"/>
      <c r="F51" s="95"/>
      <c r="G51" s="91"/>
      <c r="H51" s="92"/>
      <c r="I51" s="90"/>
      <c r="J51" s="91"/>
      <c r="K51" s="92"/>
      <c r="L51" s="90"/>
      <c r="M51" s="91"/>
      <c r="N51" s="92"/>
      <c r="O51" s="90"/>
      <c r="P51" s="91"/>
      <c r="Q51" s="92"/>
      <c r="R51" s="114" t="str">
        <f t="shared" si="0"/>
        <v/>
      </c>
      <c r="S51" s="131" t="s">
        <v>85</v>
      </c>
      <c r="T51" s="132"/>
      <c r="U51" s="132"/>
      <c r="V51" s="132"/>
      <c r="W51" s="132"/>
      <c r="X51" s="81">
        <f>SUM(F18:F51,X18:X50)</f>
        <v>0</v>
      </c>
      <c r="Y51" s="41"/>
      <c r="Z51" s="106" t="str" cm="1">
        <f t="array" ref="Z51">IF(AND(H18:H51="",Z18:Z50=""),"",SUM(H18:H51,Z18:Z50))</f>
        <v/>
      </c>
      <c r="AA51" s="81">
        <f>SUM(I18:I51,AA18:AA50)</f>
        <v>0</v>
      </c>
      <c r="AB51" s="41"/>
      <c r="AC51" s="106" t="str" cm="1">
        <f t="array" ref="AC51">IF(AND(K18:K51="",AC18:AC50=""),"",SUM(K18:K51,AC18:AC50))</f>
        <v/>
      </c>
      <c r="AD51" s="81">
        <f>SUM(L18:L51,AD18:AD50)</f>
        <v>0</v>
      </c>
      <c r="AE51" s="41"/>
      <c r="AF51" s="106" t="str" cm="1">
        <f t="array" ref="AF51">IF(AND(N18:N51="",AF18:AF50=""),"",SUM(N18:N51,AF18:AF50))</f>
        <v/>
      </c>
      <c r="AG51" s="81">
        <f>SUM(O18:O51,AG18:AG50)</f>
        <v>0</v>
      </c>
      <c r="AH51" s="41"/>
      <c r="AI51" s="106" t="str" cm="1">
        <f t="array" ref="AI51">IF(AND(Q18:Q51="",AI18:AI50=""),"",SUM(Q18:Q51,AI18:AI50))</f>
        <v/>
      </c>
      <c r="AJ51" s="107" t="str">
        <f t="shared" si="1"/>
        <v/>
      </c>
    </row>
    <row r="52" spans="1:44" x14ac:dyDescent="0.2">
      <c r="A52" s="42" t="s">
        <v>86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4"/>
      <c r="S52" s="45" t="s">
        <v>87</v>
      </c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</row>
    <row r="53" spans="1:44" x14ac:dyDescent="0.2">
      <c r="A53" s="138" t="s">
        <v>26</v>
      </c>
      <c r="B53" s="138"/>
      <c r="C53" s="138" t="s">
        <v>88</v>
      </c>
      <c r="D53" s="138"/>
      <c r="E53" s="138"/>
      <c r="F53" s="131" t="s">
        <v>89</v>
      </c>
      <c r="G53" s="132"/>
      <c r="H53" s="196"/>
      <c r="I53" s="138" t="s">
        <v>90</v>
      </c>
      <c r="J53" s="138"/>
      <c r="K53" s="138"/>
      <c r="L53" s="138" t="s">
        <v>91</v>
      </c>
      <c r="M53" s="138"/>
      <c r="N53" s="138"/>
      <c r="O53" s="138" t="s">
        <v>92</v>
      </c>
      <c r="P53" s="138"/>
      <c r="Q53" s="138"/>
      <c r="R53" s="138"/>
      <c r="S53" s="48"/>
      <c r="Y53" s="49"/>
      <c r="AD53" s="137"/>
      <c r="AE53" s="137"/>
      <c r="AF53" s="50" t="s">
        <v>5</v>
      </c>
      <c r="AG53" s="100"/>
      <c r="AH53" s="50" t="s">
        <v>6</v>
      </c>
      <c r="AI53" s="100"/>
      <c r="AJ53" s="51" t="s">
        <v>7</v>
      </c>
      <c r="AK53" s="102" t="str">
        <f>IF(OR(ISBLANK(AD53),ISBLANK(AG53),ISBLANK(AI53)),"※記入日の年月日が未入力です","")</f>
        <v>※記入日の年月日が未入力です</v>
      </c>
    </row>
    <row r="54" spans="1:44" x14ac:dyDescent="0.2">
      <c r="A54" s="123" t="s">
        <v>18</v>
      </c>
      <c r="B54" s="123"/>
      <c r="C54" s="123"/>
      <c r="D54" s="123"/>
      <c r="E54" s="123"/>
      <c r="F54" s="124">
        <f>I54+L54</f>
        <v>0</v>
      </c>
      <c r="G54" s="124"/>
      <c r="H54" s="124"/>
      <c r="I54" s="123"/>
      <c r="J54" s="123"/>
      <c r="K54" s="123"/>
      <c r="L54" s="123"/>
      <c r="M54" s="123"/>
      <c r="N54" s="123"/>
      <c r="O54" s="125"/>
      <c r="P54" s="125"/>
      <c r="Q54" s="125"/>
      <c r="R54" s="125"/>
      <c r="S54" s="45" t="s">
        <v>93</v>
      </c>
      <c r="T54" s="52"/>
      <c r="U54" s="115"/>
      <c r="V54" s="115"/>
      <c r="W54" s="115"/>
      <c r="X54" s="115"/>
      <c r="Y54" s="115"/>
      <c r="Z54" s="115"/>
      <c r="AA54" s="115"/>
      <c r="AB54" s="115"/>
      <c r="AC54" s="115"/>
      <c r="AD54" s="2" t="s">
        <v>20</v>
      </c>
      <c r="AG54" s="52"/>
      <c r="AH54" s="52"/>
      <c r="AI54" s="52"/>
      <c r="AJ54" s="53"/>
      <c r="AK54" s="102" t="str">
        <f>IF(OR(ISBLANK(A54),ISBLANK(C54),ISBLANK(F54),ISBLANK(I54),ISBLANK(L54)),"※出欠の記録が未入力です","")</f>
        <v>※出欠の記録が未入力です</v>
      </c>
      <c r="AR54" s="102" t="str">
        <f>IF(ISBLANK(U54),"※学校名が未入力です","")</f>
        <v>※学校名が未入力です</v>
      </c>
    </row>
    <row r="55" spans="1:44" x14ac:dyDescent="0.2">
      <c r="A55" s="123"/>
      <c r="B55" s="123"/>
      <c r="C55" s="123"/>
      <c r="D55" s="123"/>
      <c r="E55" s="123"/>
      <c r="F55" s="124">
        <f>I55+L55</f>
        <v>0</v>
      </c>
      <c r="G55" s="124"/>
      <c r="H55" s="124"/>
      <c r="I55" s="123"/>
      <c r="J55" s="123"/>
      <c r="K55" s="123"/>
      <c r="L55" s="123"/>
      <c r="M55" s="123"/>
      <c r="N55" s="123"/>
      <c r="O55" s="125"/>
      <c r="P55" s="125"/>
      <c r="Q55" s="125"/>
      <c r="R55" s="125"/>
      <c r="S55" s="48"/>
      <c r="AG55" s="52"/>
      <c r="AH55" s="52"/>
      <c r="AI55" s="52"/>
      <c r="AJ55" s="53"/>
    </row>
    <row r="56" spans="1:44" x14ac:dyDescent="0.2">
      <c r="A56" s="123"/>
      <c r="B56" s="123"/>
      <c r="C56" s="123"/>
      <c r="D56" s="123"/>
      <c r="E56" s="123"/>
      <c r="F56" s="124">
        <f>I56+L56</f>
        <v>0</v>
      </c>
      <c r="G56" s="124"/>
      <c r="H56" s="124"/>
      <c r="I56" s="123"/>
      <c r="J56" s="123"/>
      <c r="K56" s="123"/>
      <c r="L56" s="123"/>
      <c r="M56" s="123"/>
      <c r="N56" s="123"/>
      <c r="O56" s="125"/>
      <c r="P56" s="125"/>
      <c r="Q56" s="125"/>
      <c r="R56" s="125"/>
      <c r="S56" s="45"/>
      <c r="T56" s="52"/>
      <c r="AG56" s="52"/>
      <c r="AH56" s="52"/>
      <c r="AI56" s="52"/>
      <c r="AJ56" s="53"/>
    </row>
    <row r="57" spans="1:44" x14ac:dyDescent="0.2">
      <c r="A57" s="123"/>
      <c r="B57" s="123"/>
      <c r="C57" s="123"/>
      <c r="D57" s="123"/>
      <c r="E57" s="123"/>
      <c r="F57" s="124">
        <f>I57+L57</f>
        <v>0</v>
      </c>
      <c r="G57" s="124"/>
      <c r="H57" s="124"/>
      <c r="I57" s="123"/>
      <c r="J57" s="123"/>
      <c r="K57" s="123"/>
      <c r="L57" s="123"/>
      <c r="M57" s="123"/>
      <c r="N57" s="123"/>
      <c r="O57" s="125"/>
      <c r="P57" s="125"/>
      <c r="Q57" s="125"/>
      <c r="R57" s="125"/>
      <c r="S57" s="45" t="s">
        <v>94</v>
      </c>
      <c r="T57" s="52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G57" s="52" t="s">
        <v>95</v>
      </c>
      <c r="AH57" s="52"/>
      <c r="AI57" s="52"/>
      <c r="AJ57" s="53"/>
      <c r="AK57" s="102" t="str">
        <f>IF(ISBLANK(U57),"※校長名が未入力です","")</f>
        <v>※校長名が未入力です</v>
      </c>
    </row>
    <row r="58" spans="1:44" x14ac:dyDescent="0.2">
      <c r="A58" s="116" t="s">
        <v>96</v>
      </c>
      <c r="B58" s="117"/>
      <c r="C58" s="117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9"/>
      <c r="S58" s="45"/>
      <c r="T58" s="52"/>
      <c r="AD58" s="52"/>
      <c r="AG58" s="52"/>
      <c r="AH58" s="52"/>
      <c r="AI58" s="52"/>
      <c r="AJ58" s="53"/>
    </row>
    <row r="59" spans="1:44" x14ac:dyDescent="0.2">
      <c r="A59" s="56"/>
      <c r="B59" s="57"/>
      <c r="C59" s="57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1"/>
      <c r="S59" s="59" t="s">
        <v>97</v>
      </c>
      <c r="T59" s="60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4"/>
      <c r="AG59" s="60" t="s">
        <v>95</v>
      </c>
      <c r="AH59" s="61"/>
      <c r="AI59" s="61"/>
      <c r="AJ59" s="5"/>
      <c r="AK59" s="102" t="str">
        <f>IF(ISBLANK(U59),"※記載者名が未入力です","")</f>
        <v>※記載者名が未入力です</v>
      </c>
    </row>
    <row r="60" spans="1:44" x14ac:dyDescent="0.2">
      <c r="A60" s="62" t="s">
        <v>98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</row>
  </sheetData>
  <sheetProtection algorithmName="SHA-512" hashValue="uzARVk3iyZa2Zqgqtk2IbeqS/f3SSH+PO9po8+9aqHkfA89AXQKQyfArVtS2Zo8j5H71WtmO6faPYkrcN5reOw==" saltValue="wYqAmE6opGT93XqDQtj1bg==" spinCount="100000" sheet="1" objects="1" scenarios="1"/>
  <mergeCells count="169">
    <mergeCell ref="A5:C6"/>
    <mergeCell ref="E5:H5"/>
    <mergeCell ref="I5:V5"/>
    <mergeCell ref="W5:AJ5"/>
    <mergeCell ref="D6:V6"/>
    <mergeCell ref="X6:Z6"/>
    <mergeCell ref="AC6:AE6"/>
    <mergeCell ref="AG6:AJ6"/>
    <mergeCell ref="A3:C3"/>
    <mergeCell ref="D3:Q3"/>
    <mergeCell ref="R3:V3"/>
    <mergeCell ref="W3:AJ3"/>
    <mergeCell ref="A4:C4"/>
    <mergeCell ref="D4:Q4"/>
    <mergeCell ref="W4:X4"/>
    <mergeCell ref="Y4:Z4"/>
    <mergeCell ref="AB4:AC4"/>
    <mergeCell ref="AE4:AF4"/>
    <mergeCell ref="C10:D10"/>
    <mergeCell ref="L10:M10"/>
    <mergeCell ref="B11:D11"/>
    <mergeCell ref="F11:N11"/>
    <mergeCell ref="R11:V11"/>
    <mergeCell ref="W11:X11"/>
    <mergeCell ref="Y11:AF11"/>
    <mergeCell ref="B9:D9"/>
    <mergeCell ref="F9:N9"/>
    <mergeCell ref="R9:V9"/>
    <mergeCell ref="R13:V13"/>
    <mergeCell ref="W13:X13"/>
    <mergeCell ref="Y13:AF13"/>
    <mergeCell ref="A15:AJ15"/>
    <mergeCell ref="A16:A17"/>
    <mergeCell ref="B16:E17"/>
    <mergeCell ref="F16:G16"/>
    <mergeCell ref="I16:J16"/>
    <mergeCell ref="L16:M16"/>
    <mergeCell ref="O16:P16"/>
    <mergeCell ref="A8:A13"/>
    <mergeCell ref="C8:D8"/>
    <mergeCell ref="L8:M8"/>
    <mergeCell ref="C12:D12"/>
    <mergeCell ref="L12:M12"/>
    <mergeCell ref="B13:D13"/>
    <mergeCell ref="F13:N13"/>
    <mergeCell ref="AJ16:AJ17"/>
    <mergeCell ref="X16:Y16"/>
    <mergeCell ref="AA16:AB16"/>
    <mergeCell ref="AD16:AE16"/>
    <mergeCell ref="AG16:AH16"/>
    <mergeCell ref="W9:X9"/>
    <mergeCell ref="Y9:AF9"/>
    <mergeCell ref="A18:A23"/>
    <mergeCell ref="B18:E18"/>
    <mergeCell ref="S18:S21"/>
    <mergeCell ref="T18:W18"/>
    <mergeCell ref="B19:E19"/>
    <mergeCell ref="T19:W19"/>
    <mergeCell ref="B20:E20"/>
    <mergeCell ref="T20:W20"/>
    <mergeCell ref="R16:R17"/>
    <mergeCell ref="S16:S17"/>
    <mergeCell ref="T16:W17"/>
    <mergeCell ref="B21:E21"/>
    <mergeCell ref="T21:W21"/>
    <mergeCell ref="B22:E22"/>
    <mergeCell ref="S22:S28"/>
    <mergeCell ref="T22:W22"/>
    <mergeCell ref="B23:E23"/>
    <mergeCell ref="T23:W23"/>
    <mergeCell ref="T28:W28"/>
    <mergeCell ref="B29:E29"/>
    <mergeCell ref="S29:S31"/>
    <mergeCell ref="T29:W29"/>
    <mergeCell ref="A30:A32"/>
    <mergeCell ref="B30:E30"/>
    <mergeCell ref="T30:W30"/>
    <mergeCell ref="B31:E31"/>
    <mergeCell ref="T31:W31"/>
    <mergeCell ref="B32:E32"/>
    <mergeCell ref="S32:S33"/>
    <mergeCell ref="A24:A29"/>
    <mergeCell ref="B24:E24"/>
    <mergeCell ref="T24:W24"/>
    <mergeCell ref="B25:E25"/>
    <mergeCell ref="T25:W25"/>
    <mergeCell ref="B26:E26"/>
    <mergeCell ref="T26:W26"/>
    <mergeCell ref="B27:E27"/>
    <mergeCell ref="T27:W27"/>
    <mergeCell ref="B28:E28"/>
    <mergeCell ref="T32:W32"/>
    <mergeCell ref="A33:A38"/>
    <mergeCell ref="B33:E33"/>
    <mergeCell ref="T33:W33"/>
    <mergeCell ref="B34:E34"/>
    <mergeCell ref="T34:W34"/>
    <mergeCell ref="B35:E35"/>
    <mergeCell ref="T35:W35"/>
    <mergeCell ref="B36:E36"/>
    <mergeCell ref="T36:W36"/>
    <mergeCell ref="B37:E37"/>
    <mergeCell ref="T37:W37"/>
    <mergeCell ref="B38:E38"/>
    <mergeCell ref="T38:W38"/>
    <mergeCell ref="A39:A48"/>
    <mergeCell ref="B39:E39"/>
    <mergeCell ref="T39:W39"/>
    <mergeCell ref="B40:E40"/>
    <mergeCell ref="T40:W40"/>
    <mergeCell ref="B41:E41"/>
    <mergeCell ref="B45:E45"/>
    <mergeCell ref="T45:W45"/>
    <mergeCell ref="B46:E46"/>
    <mergeCell ref="T46:W46"/>
    <mergeCell ref="B47:E47"/>
    <mergeCell ref="T47:W47"/>
    <mergeCell ref="T41:W41"/>
    <mergeCell ref="B42:E42"/>
    <mergeCell ref="T42:W42"/>
    <mergeCell ref="B43:E43"/>
    <mergeCell ref="T43:W43"/>
    <mergeCell ref="B44:E44"/>
    <mergeCell ref="T44:W44"/>
    <mergeCell ref="B48:E48"/>
    <mergeCell ref="T48:W48"/>
    <mergeCell ref="A49:A51"/>
    <mergeCell ref="B49:E49"/>
    <mergeCell ref="S49:W49"/>
    <mergeCell ref="B50:E50"/>
    <mergeCell ref="S50:W50"/>
    <mergeCell ref="B51:E51"/>
    <mergeCell ref="S51:W51"/>
    <mergeCell ref="AD53:AE53"/>
    <mergeCell ref="A54:B54"/>
    <mergeCell ref="C54:E54"/>
    <mergeCell ref="F54:H54"/>
    <mergeCell ref="I54:K54"/>
    <mergeCell ref="L54:N54"/>
    <mergeCell ref="O54:R54"/>
    <mergeCell ref="U54:AC54"/>
    <mergeCell ref="A53:B53"/>
    <mergeCell ref="C53:E53"/>
    <mergeCell ref="F53:H53"/>
    <mergeCell ref="I53:K53"/>
    <mergeCell ref="L53:N53"/>
    <mergeCell ref="O53:R53"/>
    <mergeCell ref="A56:B56"/>
    <mergeCell ref="C56:E56"/>
    <mergeCell ref="F56:H56"/>
    <mergeCell ref="I56:K56"/>
    <mergeCell ref="L56:N56"/>
    <mergeCell ref="O56:R56"/>
    <mergeCell ref="A55:B55"/>
    <mergeCell ref="C55:E55"/>
    <mergeCell ref="F55:H55"/>
    <mergeCell ref="I55:K55"/>
    <mergeCell ref="L55:N55"/>
    <mergeCell ref="O55:R55"/>
    <mergeCell ref="U57:AE57"/>
    <mergeCell ref="A58:C58"/>
    <mergeCell ref="D58:R59"/>
    <mergeCell ref="U59:AE59"/>
    <mergeCell ref="A57:B57"/>
    <mergeCell ref="C57:E57"/>
    <mergeCell ref="F57:H57"/>
    <mergeCell ref="I57:K57"/>
    <mergeCell ref="L57:N57"/>
    <mergeCell ref="O57:R57"/>
  </mergeCells>
  <phoneticPr fontId="12"/>
  <conditionalFormatting sqref="A54:E54 I54:N54">
    <cfRule type="cellIs" dxfId="17" priority="12" operator="equal">
      <formula>""</formula>
    </cfRule>
  </conditionalFormatting>
  <conditionalFormatting sqref="C8:D8 F8 H8 L8:M8 O8 Q8 B9:D9 F9:N9 R9:V9 Y9:AF9">
    <cfRule type="cellIs" dxfId="16" priority="13" operator="equal">
      <formula>""</formula>
    </cfRule>
  </conditionalFormatting>
  <conditionalFormatting sqref="D3:Q4">
    <cfRule type="cellIs" dxfId="15" priority="18" operator="equal">
      <formula>""</formula>
    </cfRule>
  </conditionalFormatting>
  <conditionalFormatting sqref="E5:H5 D6:V6">
    <cfRule type="cellIs" dxfId="14" priority="14" operator="equal">
      <formula>""</formula>
    </cfRule>
  </conditionalFormatting>
  <conditionalFormatting sqref="F16:G16">
    <cfRule type="expression" dxfId="13" priority="8">
      <formula>$AK$16&lt;&gt;""</formula>
    </cfRule>
  </conditionalFormatting>
  <conditionalFormatting sqref="F54:H57">
    <cfRule type="cellIs" dxfId="12" priority="9" operator="equal">
      <formula>""</formula>
    </cfRule>
  </conditionalFormatting>
  <conditionalFormatting sqref="I16:J16">
    <cfRule type="expression" dxfId="11" priority="7">
      <formula>$AN16&lt;&gt;""</formula>
    </cfRule>
  </conditionalFormatting>
  <conditionalFormatting sqref="L16:M16">
    <cfRule type="expression" dxfId="10" priority="6">
      <formula>$AQ16&lt;&gt;""</formula>
    </cfRule>
  </conditionalFormatting>
  <conditionalFormatting sqref="O16:P16">
    <cfRule type="expression" dxfId="9" priority="5">
      <formula>$AU16&lt;&gt;""</formula>
    </cfRule>
  </conditionalFormatting>
  <conditionalFormatting sqref="U54:AC54 U57:AE57 U59:AE59">
    <cfRule type="cellIs" dxfId="8" priority="10" operator="equal">
      <formula>""</formula>
    </cfRule>
  </conditionalFormatting>
  <conditionalFormatting sqref="X16:Y16">
    <cfRule type="expression" dxfId="7" priority="4">
      <formula>$AV16&lt;&gt;""</formula>
    </cfRule>
  </conditionalFormatting>
  <conditionalFormatting sqref="X6:Z6 AC6:AE6 AG6:AJ6">
    <cfRule type="cellIs" dxfId="6" priority="15" operator="equal">
      <formula>""</formula>
    </cfRule>
  </conditionalFormatting>
  <conditionalFormatting sqref="Y4:Z4">
    <cfRule type="cellIs" dxfId="5" priority="17" operator="equal">
      <formula>""</formula>
    </cfRule>
  </conditionalFormatting>
  <conditionalFormatting sqref="AA16:AB16">
    <cfRule type="expression" dxfId="4" priority="3">
      <formula>$AW16&lt;&gt;""</formula>
    </cfRule>
  </conditionalFormatting>
  <conditionalFormatting sqref="AB4:AC4 AE4:AF4">
    <cfRule type="cellIs" dxfId="3" priority="16" operator="equal">
      <formula>""</formula>
    </cfRule>
  </conditionalFormatting>
  <conditionalFormatting sqref="AD16:AE16">
    <cfRule type="expression" dxfId="2" priority="2">
      <formula>$AX16&lt;&gt;""</formula>
    </cfRule>
  </conditionalFormatting>
  <conditionalFormatting sqref="AD53:AE53 AG53 AI53">
    <cfRule type="cellIs" dxfId="1" priority="11" operator="equal">
      <formula>""</formula>
    </cfRule>
  </conditionalFormatting>
  <conditionalFormatting sqref="AG16:AH16">
    <cfRule type="expression" dxfId="0" priority="1">
      <formula>$AY16&lt;&gt;""</formula>
    </cfRule>
  </conditionalFormatting>
  <dataValidations count="6">
    <dataValidation type="list" allowBlank="1" showInputMessage="1" showErrorMessage="1" sqref="H18:H51 K18:K51 N18:N51 Q18:Q51 Z18:Z50 AC18:AC50 AF18:AF50 AI18:AI50" xr:uid="{4F951D25-8CA9-456F-8CB9-78A318B1C08E}">
      <formula1>"0,1,2,3,4,5,6,7,8,9,10,-"</formula1>
    </dataValidation>
    <dataValidation type="list" allowBlank="1" showInputMessage="1" showErrorMessage="1" sqref="T18:W21" xr:uid="{A1403375-9D04-49FD-8B3C-F36E3680B4B5}">
      <formula1>"　,音楽I,音楽II,音楽III,美術I,美術II,美術III,工芸I,工芸II,工芸III,書道I,書道II,書道III"</formula1>
    </dataValidation>
    <dataValidation type="whole" allowBlank="1" showInputMessage="1" showErrorMessage="1" sqref="I54:N54 C54:E54" xr:uid="{5FB73BB3-C32C-4782-B7FC-F6222A75CDE0}">
      <formula1>0</formula1>
      <formula2>365</formula2>
    </dataValidation>
    <dataValidation type="list" allowBlank="1" showInputMessage="1" showErrorMessage="1" sqref="R9:V9 R11:V11 R13:V13" xr:uid="{5080C611-B153-4CE2-9E52-9ADD46C5AC4E}">
      <formula1>"全日制,定時制,通信制"</formula1>
    </dataValidation>
    <dataValidation type="list" allowBlank="1" showInputMessage="1" showErrorMessage="1" sqref="G18:G51 J18:J51 M18:M51 P18:P51 Y18:Y50 AB18:AB50 AE18:AE50 AH18:AH50" xr:uid="{21E45F2A-E7A0-4C2A-8E81-D86E5FAAC617}">
      <formula1>"1,2,3,4,5,-"</formula1>
    </dataValidation>
    <dataValidation type="list" allowBlank="1" showInputMessage="1" showErrorMessage="1" sqref="F18:F51 I18:I51 L18:L51 O18:O51 AA18:AA50 AD18:AD50 X18:X50 AG18:AG50" xr:uid="{7BA227C8-47E3-493D-8528-F8EB520138E2}">
      <formula1>"1,2,3,4,5,6,7,8,9,10,-"</formula1>
    </dataValidation>
  </dataValidations>
  <pageMargins left="0.70866141732283472" right="0.70866141732283472" top="0.74803149606299213" bottom="0.74803149606299213" header="0.31496062992125984" footer="0.31496062992125984"/>
  <pageSetup paperSize="9" scale="8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16</xdr:col>
                    <xdr:colOff>198120</xdr:colOff>
                    <xdr:row>3</xdr:row>
                    <xdr:rowOff>15240</xdr:rowOff>
                  </from>
                  <to>
                    <xdr:col>19</xdr:col>
                    <xdr:colOff>15240</xdr:colOff>
                    <xdr:row>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20</xdr:col>
                    <xdr:colOff>0</xdr:colOff>
                    <xdr:row>3</xdr:row>
                    <xdr:rowOff>15240</xdr:rowOff>
                  </from>
                  <to>
                    <xdr:col>22</xdr:col>
                    <xdr:colOff>0</xdr:colOff>
                    <xdr:row>3</xdr:row>
                    <xdr:rowOff>251460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3766548-9C76-4F42-8ACD-962B8CAAA37E}">
          <x14:formula1>
            <xm:f>リスト!$A$1:$A$101</xm:f>
          </x14:formula1>
          <xm:sqref>Y4:Z4 C8:D8 C10:D10 C12:D12 L8:M8 L10:M10 L12:M12 F16:G16 AD53:AE53 L16:M16 O16:P16 X16:Y16 AA16:AB16 AD16:AE16 AG16:AH16 A54:B54 I16:J16</xm:sqref>
        </x14:dataValidation>
        <x14:dataValidation type="list" allowBlank="1" showInputMessage="1" showErrorMessage="1" xr:uid="{A83399D2-3AE0-4E64-98D0-D743A024C89A}">
          <x14:formula1>
            <xm:f>リスト!$A$2:$A$101</xm:f>
          </x14:formula1>
          <xm:sqref>A55:B57</xm:sqref>
        </x14:dataValidation>
        <x14:dataValidation type="list" allowBlank="1" showInputMessage="1" showErrorMessage="1" xr:uid="{1EEA5234-B218-4191-99EA-F96561AFB02E}">
          <x14:formula1>
            <xm:f>リスト!$C$1:$C$32</xm:f>
          </x14:formula1>
          <xm:sqref>AI53 AE4:AF4 H8 H10 H12 Q8 Q10 Q12</xm:sqref>
        </x14:dataValidation>
        <x14:dataValidation type="list" allowBlank="1" showInputMessage="1" showErrorMessage="1" xr:uid="{1FE9C4C5-C44A-4E32-8D69-133D9BACAE31}">
          <x14:formula1>
            <xm:f>リスト!$B$1:$B$13</xm:f>
          </x14:formula1>
          <xm:sqref>AG53 AB4:AC4 F8 F10 F12 O8 O10 O12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96832-C0A1-493D-91A5-91D2475FAE7F}">
  <sheetPr>
    <pageSetUpPr fitToPage="1"/>
  </sheetPr>
  <dimension ref="A1"/>
  <sheetViews>
    <sheetView zoomScale="85" zoomScaleNormal="85" workbookViewId="0"/>
  </sheetViews>
  <sheetFormatPr defaultRowHeight="13.2" x14ac:dyDescent="0.2"/>
  <sheetData/>
  <sheetProtection algorithmName="SHA-512" hashValue="v5k8h2V8v/3jC/X4DcLSEDgAgKxVXfi1c3IxfApHp7T8kTeLWQVbHXtjyP1egqucr6bhC4OX1DiNmgAmzgJQlA==" saltValue="NVQAoVYIIAyBtb4gysXJAg==" spinCount="100000" sheet="1" objects="1" scenarios="1"/>
  <phoneticPr fontId="12"/>
  <pageMargins left="0.7" right="0.7" top="0.75" bottom="0.75" header="0.3" footer="0.3"/>
  <pageSetup paperSize="9"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0"/>
  <sheetViews>
    <sheetView zoomScaleNormal="100" zoomScaleSheetLayoutView="115" workbookViewId="0"/>
  </sheetViews>
  <sheetFormatPr defaultColWidth="2.77734375" defaultRowHeight="13.2" x14ac:dyDescent="0.2"/>
  <cols>
    <col min="1" max="3" width="2.77734375" style="2"/>
    <col min="4" max="4" width="3" style="2" bestFit="1" customWidth="1"/>
    <col min="5" max="16" width="2.77734375" style="2"/>
    <col min="17" max="17" width="2.77734375" style="2" customWidth="1"/>
    <col min="18" max="16384" width="2.77734375" style="2"/>
  </cols>
  <sheetData>
    <row r="1" spans="1:36" ht="16.2" x14ac:dyDescent="0.2">
      <c r="A1" s="1" t="s">
        <v>124</v>
      </c>
    </row>
    <row r="2" spans="1:36" ht="6.75" customHeight="1" x14ac:dyDescent="0.2"/>
    <row r="3" spans="1:36" s="3" customFormat="1" ht="11.25" customHeight="1" x14ac:dyDescent="0.2">
      <c r="A3" s="174" t="s">
        <v>1</v>
      </c>
      <c r="B3" s="174"/>
      <c r="C3" s="174"/>
      <c r="D3" s="208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9"/>
      <c r="T3" s="179" t="s">
        <v>2</v>
      </c>
      <c r="U3" s="180"/>
      <c r="V3" s="181"/>
      <c r="W3" s="179" t="s">
        <v>3</v>
      </c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1"/>
    </row>
    <row r="4" spans="1:36" s="3" customFormat="1" ht="21" customHeight="1" x14ac:dyDescent="0.2">
      <c r="A4" s="190" t="s">
        <v>4</v>
      </c>
      <c r="B4" s="190"/>
      <c r="C4" s="190"/>
      <c r="D4" s="204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6"/>
      <c r="T4" s="4" t="s">
        <v>125</v>
      </c>
      <c r="U4" s="4" t="s">
        <v>126</v>
      </c>
      <c r="V4" s="4" t="s">
        <v>127</v>
      </c>
      <c r="W4" s="154"/>
      <c r="X4" s="193"/>
      <c r="Y4" s="193"/>
      <c r="Z4" s="193"/>
      <c r="AA4" s="3" t="s">
        <v>5</v>
      </c>
      <c r="AB4" s="207"/>
      <c r="AC4" s="207"/>
      <c r="AD4" s="3" t="s">
        <v>6</v>
      </c>
      <c r="AE4" s="207"/>
      <c r="AF4" s="207"/>
      <c r="AG4" s="3" t="s">
        <v>7</v>
      </c>
      <c r="AH4" s="3" t="s">
        <v>8</v>
      </c>
      <c r="AJ4" s="5"/>
    </row>
    <row r="5" spans="1:36" s="3" customFormat="1" ht="11.25" customHeight="1" x14ac:dyDescent="0.2">
      <c r="A5" s="174" t="s">
        <v>9</v>
      </c>
      <c r="B5" s="174"/>
      <c r="C5" s="175"/>
      <c r="D5" s="6" t="s">
        <v>10</v>
      </c>
      <c r="E5" s="203"/>
      <c r="F5" s="203"/>
      <c r="G5" s="203"/>
      <c r="H5" s="203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8"/>
      <c r="W5" s="179" t="s">
        <v>11</v>
      </c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1"/>
    </row>
    <row r="6" spans="1:36" s="3" customFormat="1" ht="13.5" customHeight="1" x14ac:dyDescent="0.2">
      <c r="A6" s="174"/>
      <c r="B6" s="174"/>
      <c r="C6" s="175"/>
      <c r="D6" s="197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9"/>
      <c r="W6" s="7" t="s">
        <v>12</v>
      </c>
      <c r="X6" s="200"/>
      <c r="Y6" s="201"/>
      <c r="Z6" s="201"/>
      <c r="AA6" s="8" t="s">
        <v>13</v>
      </c>
      <c r="AB6" s="9"/>
      <c r="AC6" s="201"/>
      <c r="AD6" s="201"/>
      <c r="AE6" s="201"/>
      <c r="AF6" s="8" t="s">
        <v>14</v>
      </c>
      <c r="AG6" s="201"/>
      <c r="AH6" s="201"/>
      <c r="AI6" s="201"/>
      <c r="AJ6" s="202"/>
    </row>
    <row r="7" spans="1:36" s="3" customFormat="1" ht="6" customHeight="1" x14ac:dyDescent="0.2"/>
    <row r="8" spans="1:36" s="3" customFormat="1" ht="11.25" customHeight="1" x14ac:dyDescent="0.2">
      <c r="A8" s="165" t="s">
        <v>15</v>
      </c>
      <c r="B8" s="10"/>
      <c r="C8" s="11"/>
      <c r="D8" s="11"/>
      <c r="E8" s="11" t="s">
        <v>5</v>
      </c>
      <c r="F8" s="12"/>
      <c r="G8" s="11" t="s">
        <v>6</v>
      </c>
      <c r="H8" s="11"/>
      <c r="I8" s="11" t="s">
        <v>7</v>
      </c>
      <c r="J8" s="11" t="s">
        <v>16</v>
      </c>
      <c r="K8" s="11"/>
      <c r="L8" s="11"/>
      <c r="M8" s="12"/>
      <c r="N8" s="11" t="s">
        <v>5</v>
      </c>
      <c r="O8" s="11"/>
      <c r="P8" s="11" t="s">
        <v>17</v>
      </c>
      <c r="Q8" s="11"/>
      <c r="R8" s="11" t="s">
        <v>7</v>
      </c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3"/>
    </row>
    <row r="9" spans="1:36" x14ac:dyDescent="0.2">
      <c r="A9" s="166"/>
      <c r="B9" s="212"/>
      <c r="C9" s="161"/>
      <c r="D9" s="161"/>
      <c r="E9" s="14" t="s">
        <v>19</v>
      </c>
      <c r="F9" s="161"/>
      <c r="G9" s="161"/>
      <c r="H9" s="161"/>
      <c r="I9" s="161"/>
      <c r="J9" s="161"/>
      <c r="K9" s="161"/>
      <c r="L9" s="161"/>
      <c r="M9" s="161"/>
      <c r="N9" s="161"/>
      <c r="O9" s="14" t="s">
        <v>20</v>
      </c>
      <c r="P9" s="14"/>
      <c r="Q9" s="14"/>
      <c r="R9" s="161"/>
      <c r="S9" s="161"/>
      <c r="T9" s="161"/>
      <c r="U9" s="161"/>
      <c r="V9" s="161"/>
      <c r="W9" s="161" t="s">
        <v>21</v>
      </c>
      <c r="X9" s="161"/>
      <c r="Y9" s="161"/>
      <c r="Z9" s="161"/>
      <c r="AA9" s="161"/>
      <c r="AB9" s="161"/>
      <c r="AC9" s="161"/>
      <c r="AD9" s="161"/>
      <c r="AE9" s="161"/>
      <c r="AF9" s="161"/>
      <c r="AG9" s="14" t="s">
        <v>22</v>
      </c>
      <c r="AH9" s="14"/>
      <c r="AI9" s="14"/>
      <c r="AJ9" s="15"/>
    </row>
    <row r="10" spans="1:36" s="3" customFormat="1" ht="10.8" x14ac:dyDescent="0.2">
      <c r="A10" s="166"/>
      <c r="B10" s="10"/>
      <c r="C10" s="11"/>
      <c r="D10" s="11"/>
      <c r="E10" s="11" t="s">
        <v>5</v>
      </c>
      <c r="F10" s="12"/>
      <c r="G10" s="11" t="s">
        <v>6</v>
      </c>
      <c r="H10" s="11"/>
      <c r="I10" s="11" t="s">
        <v>7</v>
      </c>
      <c r="J10" s="11" t="s">
        <v>16</v>
      </c>
      <c r="K10" s="11"/>
      <c r="L10" s="11"/>
      <c r="M10" s="12"/>
      <c r="N10" s="11" t="s">
        <v>5</v>
      </c>
      <c r="O10" s="11"/>
      <c r="P10" s="11" t="s">
        <v>17</v>
      </c>
      <c r="Q10" s="11"/>
      <c r="R10" s="11" t="s">
        <v>7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3"/>
    </row>
    <row r="11" spans="1:36" x14ac:dyDescent="0.2">
      <c r="A11" s="166"/>
      <c r="B11" s="212"/>
      <c r="C11" s="161"/>
      <c r="D11" s="161"/>
      <c r="E11" s="14" t="s">
        <v>19</v>
      </c>
      <c r="F11" s="161"/>
      <c r="G11" s="161"/>
      <c r="H11" s="161"/>
      <c r="I11" s="161"/>
      <c r="J11" s="161"/>
      <c r="K11" s="161"/>
      <c r="L11" s="161"/>
      <c r="M11" s="161"/>
      <c r="N11" s="161"/>
      <c r="O11" s="14" t="s">
        <v>20</v>
      </c>
      <c r="P11" s="14"/>
      <c r="Q11" s="14"/>
      <c r="R11" s="161"/>
      <c r="S11" s="161"/>
      <c r="T11" s="161"/>
      <c r="U11" s="161"/>
      <c r="V11" s="161"/>
      <c r="W11" s="161" t="s">
        <v>21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4" t="s">
        <v>22</v>
      </c>
      <c r="AH11" s="14"/>
      <c r="AI11" s="14"/>
      <c r="AJ11" s="15"/>
    </row>
    <row r="12" spans="1:36" s="3" customFormat="1" ht="10.8" x14ac:dyDescent="0.2">
      <c r="A12" s="166"/>
      <c r="B12" s="10"/>
      <c r="C12" s="11"/>
      <c r="D12" s="11"/>
      <c r="E12" s="11" t="s">
        <v>5</v>
      </c>
      <c r="F12" s="12"/>
      <c r="G12" s="11" t="s">
        <v>6</v>
      </c>
      <c r="H12" s="11"/>
      <c r="I12" s="11" t="s">
        <v>7</v>
      </c>
      <c r="J12" s="11" t="s">
        <v>16</v>
      </c>
      <c r="K12" s="11"/>
      <c r="L12" s="11"/>
      <c r="M12" s="12"/>
      <c r="N12" s="11" t="s">
        <v>5</v>
      </c>
      <c r="O12" s="11"/>
      <c r="P12" s="11" t="s">
        <v>17</v>
      </c>
      <c r="Q12" s="11"/>
      <c r="R12" s="11" t="s">
        <v>7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3"/>
    </row>
    <row r="13" spans="1:36" x14ac:dyDescent="0.2">
      <c r="A13" s="167"/>
      <c r="B13" s="212"/>
      <c r="C13" s="161"/>
      <c r="D13" s="161"/>
      <c r="E13" s="14" t="s">
        <v>19</v>
      </c>
      <c r="F13" s="161"/>
      <c r="G13" s="161"/>
      <c r="H13" s="161"/>
      <c r="I13" s="161"/>
      <c r="J13" s="161"/>
      <c r="K13" s="161"/>
      <c r="L13" s="161"/>
      <c r="M13" s="161"/>
      <c r="N13" s="161"/>
      <c r="O13" s="14" t="s">
        <v>20</v>
      </c>
      <c r="P13" s="14"/>
      <c r="Q13" s="14"/>
      <c r="R13" s="161"/>
      <c r="S13" s="161"/>
      <c r="T13" s="161"/>
      <c r="U13" s="161"/>
      <c r="V13" s="161"/>
      <c r="W13" s="161" t="s">
        <v>21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4" t="s">
        <v>22</v>
      </c>
      <c r="AH13" s="14"/>
      <c r="AI13" s="14"/>
      <c r="AJ13" s="15"/>
    </row>
    <row r="14" spans="1:36" ht="5.25" customHeight="1" x14ac:dyDescent="0.2"/>
    <row r="15" spans="1:36" x14ac:dyDescent="0.2">
      <c r="A15" s="162" t="s">
        <v>23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36" ht="13.5" customHeight="1" x14ac:dyDescent="0.2">
      <c r="A16" s="152" t="s">
        <v>24</v>
      </c>
      <c r="B16" s="153" t="s">
        <v>25</v>
      </c>
      <c r="C16" s="153"/>
      <c r="D16" s="153"/>
      <c r="E16" s="154"/>
      <c r="F16" s="210"/>
      <c r="G16" s="211"/>
      <c r="H16" s="16" t="s">
        <v>26</v>
      </c>
      <c r="I16" s="210"/>
      <c r="J16" s="211"/>
      <c r="K16" s="16" t="s">
        <v>26</v>
      </c>
      <c r="L16" s="210"/>
      <c r="M16" s="211"/>
      <c r="N16" s="16" t="s">
        <v>26</v>
      </c>
      <c r="O16" s="210"/>
      <c r="P16" s="211"/>
      <c r="Q16" s="16" t="s">
        <v>26</v>
      </c>
      <c r="R16" s="150" t="s">
        <v>27</v>
      </c>
      <c r="S16" s="152" t="s">
        <v>24</v>
      </c>
      <c r="T16" s="153" t="s">
        <v>25</v>
      </c>
      <c r="U16" s="153"/>
      <c r="V16" s="153"/>
      <c r="W16" s="154"/>
      <c r="X16" s="210"/>
      <c r="Y16" s="211"/>
      <c r="Z16" s="16" t="s">
        <v>26</v>
      </c>
      <c r="AA16" s="210"/>
      <c r="AB16" s="211"/>
      <c r="AC16" s="16" t="s">
        <v>26</v>
      </c>
      <c r="AD16" s="210"/>
      <c r="AE16" s="211"/>
      <c r="AF16" s="16" t="s">
        <v>26</v>
      </c>
      <c r="AG16" s="213"/>
      <c r="AH16" s="214"/>
      <c r="AI16" s="16" t="s">
        <v>26</v>
      </c>
      <c r="AJ16" s="170" t="s">
        <v>27</v>
      </c>
    </row>
    <row r="17" spans="1:36" ht="24.75" customHeight="1" x14ac:dyDescent="0.2">
      <c r="A17" s="152"/>
      <c r="B17" s="153"/>
      <c r="C17" s="153"/>
      <c r="D17" s="153"/>
      <c r="E17" s="154"/>
      <c r="F17" s="17" t="s">
        <v>28</v>
      </c>
      <c r="G17" s="18" t="s">
        <v>29</v>
      </c>
      <c r="H17" s="19" t="s">
        <v>30</v>
      </c>
      <c r="I17" s="17" t="s">
        <v>28</v>
      </c>
      <c r="J17" s="18" t="s">
        <v>29</v>
      </c>
      <c r="K17" s="19" t="s">
        <v>30</v>
      </c>
      <c r="L17" s="17" t="s">
        <v>28</v>
      </c>
      <c r="M17" s="18" t="s">
        <v>29</v>
      </c>
      <c r="N17" s="19" t="s">
        <v>30</v>
      </c>
      <c r="O17" s="17" t="s">
        <v>28</v>
      </c>
      <c r="P17" s="18" t="s">
        <v>29</v>
      </c>
      <c r="Q17" s="19" t="s">
        <v>30</v>
      </c>
      <c r="R17" s="151"/>
      <c r="S17" s="152"/>
      <c r="T17" s="153"/>
      <c r="U17" s="153"/>
      <c r="V17" s="153"/>
      <c r="W17" s="154"/>
      <c r="X17" s="17" t="s">
        <v>28</v>
      </c>
      <c r="Y17" s="18" t="s">
        <v>29</v>
      </c>
      <c r="Z17" s="19" t="s">
        <v>30</v>
      </c>
      <c r="AA17" s="17" t="s">
        <v>28</v>
      </c>
      <c r="AB17" s="18" t="s">
        <v>29</v>
      </c>
      <c r="AC17" s="19" t="s">
        <v>30</v>
      </c>
      <c r="AD17" s="17" t="s">
        <v>28</v>
      </c>
      <c r="AE17" s="18" t="s">
        <v>29</v>
      </c>
      <c r="AF17" s="19" t="s">
        <v>30</v>
      </c>
      <c r="AG17" s="17" t="s">
        <v>28</v>
      </c>
      <c r="AH17" s="18" t="s">
        <v>29</v>
      </c>
      <c r="AI17" s="19" t="s">
        <v>30</v>
      </c>
      <c r="AJ17" s="171"/>
    </row>
    <row r="18" spans="1:36" ht="15.75" customHeight="1" x14ac:dyDescent="0.2">
      <c r="A18" s="139" t="s">
        <v>31</v>
      </c>
      <c r="B18" s="129" t="s">
        <v>99</v>
      </c>
      <c r="C18" s="130"/>
      <c r="D18" s="130"/>
      <c r="E18" s="130"/>
      <c r="F18" s="63"/>
      <c r="G18" s="64"/>
      <c r="H18" s="20"/>
      <c r="I18" s="63"/>
      <c r="J18" s="64"/>
      <c r="K18" s="20"/>
      <c r="L18" s="63"/>
      <c r="M18" s="64"/>
      <c r="N18" s="20"/>
      <c r="O18" s="63"/>
      <c r="P18" s="64"/>
      <c r="Q18" s="20"/>
      <c r="R18" s="20"/>
      <c r="S18" s="126" t="s">
        <v>33</v>
      </c>
      <c r="T18" s="217"/>
      <c r="U18" s="218"/>
      <c r="V18" s="218"/>
      <c r="W18" s="218"/>
      <c r="X18" s="21"/>
      <c r="Y18" s="22"/>
      <c r="Z18" s="23"/>
      <c r="AA18" s="21"/>
      <c r="AB18" s="22"/>
      <c r="AC18" s="23"/>
      <c r="AD18" s="21"/>
      <c r="AE18" s="22"/>
      <c r="AF18" s="23"/>
      <c r="AG18" s="21"/>
      <c r="AH18" s="22"/>
      <c r="AI18" s="23"/>
      <c r="AJ18" s="24"/>
    </row>
    <row r="19" spans="1:36" ht="15.75" customHeight="1" x14ac:dyDescent="0.2">
      <c r="A19" s="140"/>
      <c r="B19" s="133" t="s">
        <v>100</v>
      </c>
      <c r="C19" s="134"/>
      <c r="D19" s="134"/>
      <c r="E19" s="134"/>
      <c r="F19" s="65"/>
      <c r="G19" s="66"/>
      <c r="H19" s="25"/>
      <c r="I19" s="65"/>
      <c r="J19" s="66"/>
      <c r="K19" s="25"/>
      <c r="L19" s="65"/>
      <c r="M19" s="66"/>
      <c r="N19" s="25"/>
      <c r="O19" s="65"/>
      <c r="P19" s="66"/>
      <c r="Q19" s="25"/>
      <c r="R19" s="25"/>
      <c r="S19" s="127"/>
      <c r="T19" s="215"/>
      <c r="U19" s="216"/>
      <c r="V19" s="216"/>
      <c r="W19" s="216"/>
      <c r="X19" s="26"/>
      <c r="Y19" s="27"/>
      <c r="Z19" s="28"/>
      <c r="AA19" s="26"/>
      <c r="AB19" s="27"/>
      <c r="AC19" s="28"/>
      <c r="AD19" s="26"/>
      <c r="AE19" s="27"/>
      <c r="AF19" s="28"/>
      <c r="AG19" s="26"/>
      <c r="AH19" s="27"/>
      <c r="AI19" s="28"/>
      <c r="AJ19" s="29"/>
    </row>
    <row r="20" spans="1:36" ht="15.75" customHeight="1" x14ac:dyDescent="0.2">
      <c r="A20" s="140"/>
      <c r="B20" s="133" t="s">
        <v>101</v>
      </c>
      <c r="C20" s="134"/>
      <c r="D20" s="134"/>
      <c r="E20" s="134"/>
      <c r="F20" s="65"/>
      <c r="G20" s="66"/>
      <c r="H20" s="25"/>
      <c r="I20" s="65"/>
      <c r="J20" s="66"/>
      <c r="K20" s="25"/>
      <c r="L20" s="65"/>
      <c r="M20" s="66"/>
      <c r="N20" s="25"/>
      <c r="O20" s="65"/>
      <c r="P20" s="66"/>
      <c r="Q20" s="25"/>
      <c r="R20" s="25"/>
      <c r="S20" s="127"/>
      <c r="T20" s="215"/>
      <c r="U20" s="216"/>
      <c r="V20" s="216"/>
      <c r="W20" s="216"/>
      <c r="X20" s="26"/>
      <c r="Y20" s="27"/>
      <c r="Z20" s="28"/>
      <c r="AA20" s="26"/>
      <c r="AB20" s="27"/>
      <c r="AC20" s="28"/>
      <c r="AD20" s="26"/>
      <c r="AE20" s="27"/>
      <c r="AF20" s="28"/>
      <c r="AG20" s="26"/>
      <c r="AH20" s="27"/>
      <c r="AI20" s="28"/>
      <c r="AJ20" s="29"/>
    </row>
    <row r="21" spans="1:36" ht="15.75" customHeight="1" x14ac:dyDescent="0.2">
      <c r="A21" s="140"/>
      <c r="B21" s="133" t="s">
        <v>102</v>
      </c>
      <c r="C21" s="134"/>
      <c r="D21" s="134"/>
      <c r="E21" s="134"/>
      <c r="F21" s="65"/>
      <c r="G21" s="66"/>
      <c r="H21" s="25"/>
      <c r="I21" s="65"/>
      <c r="J21" s="66"/>
      <c r="K21" s="25"/>
      <c r="L21" s="65"/>
      <c r="M21" s="66"/>
      <c r="N21" s="25"/>
      <c r="O21" s="65"/>
      <c r="P21" s="66"/>
      <c r="Q21" s="25"/>
      <c r="R21" s="25"/>
      <c r="S21" s="128"/>
      <c r="T21" s="219"/>
      <c r="U21" s="220"/>
      <c r="V21" s="220"/>
      <c r="W21" s="220"/>
      <c r="X21" s="30"/>
      <c r="Y21" s="31"/>
      <c r="Z21" s="32"/>
      <c r="AA21" s="30"/>
      <c r="AB21" s="31"/>
      <c r="AC21" s="32"/>
      <c r="AD21" s="30"/>
      <c r="AE21" s="31"/>
      <c r="AF21" s="32"/>
      <c r="AG21" s="30"/>
      <c r="AH21" s="31"/>
      <c r="AI21" s="32"/>
      <c r="AJ21" s="33"/>
    </row>
    <row r="22" spans="1:36" ht="15.75" customHeight="1" x14ac:dyDescent="0.2">
      <c r="A22" s="140"/>
      <c r="B22" s="133" t="s">
        <v>103</v>
      </c>
      <c r="C22" s="134"/>
      <c r="D22" s="134"/>
      <c r="E22" s="134"/>
      <c r="F22" s="65"/>
      <c r="G22" s="66"/>
      <c r="H22" s="25"/>
      <c r="I22" s="65"/>
      <c r="J22" s="66"/>
      <c r="K22" s="25"/>
      <c r="L22" s="65"/>
      <c r="M22" s="66"/>
      <c r="N22" s="25"/>
      <c r="O22" s="65"/>
      <c r="P22" s="66"/>
      <c r="Q22" s="25"/>
      <c r="R22" s="25"/>
      <c r="S22" s="126" t="s">
        <v>39</v>
      </c>
      <c r="T22" s="158" t="s">
        <v>104</v>
      </c>
      <c r="U22" s="159"/>
      <c r="V22" s="159"/>
      <c r="W22" s="159"/>
      <c r="X22" s="21"/>
      <c r="Y22" s="22"/>
      <c r="Z22" s="23"/>
      <c r="AA22" s="21"/>
      <c r="AB22" s="22"/>
      <c r="AC22" s="23"/>
      <c r="AD22" s="21"/>
      <c r="AE22" s="22"/>
      <c r="AF22" s="23"/>
      <c r="AG22" s="21"/>
      <c r="AH22" s="22"/>
      <c r="AI22" s="23"/>
      <c r="AJ22" s="24"/>
    </row>
    <row r="23" spans="1:36" ht="15.75" customHeight="1" x14ac:dyDescent="0.2">
      <c r="A23" s="141"/>
      <c r="B23" s="142" t="s">
        <v>105</v>
      </c>
      <c r="C23" s="143"/>
      <c r="D23" s="143"/>
      <c r="E23" s="143"/>
      <c r="F23" s="67"/>
      <c r="G23" s="68"/>
      <c r="H23" s="34"/>
      <c r="I23" s="67"/>
      <c r="J23" s="68"/>
      <c r="K23" s="34"/>
      <c r="L23" s="67"/>
      <c r="M23" s="68"/>
      <c r="N23" s="34"/>
      <c r="O23" s="67"/>
      <c r="P23" s="68"/>
      <c r="Q23" s="34"/>
      <c r="R23" s="34"/>
      <c r="S23" s="127"/>
      <c r="T23" s="144" t="s">
        <v>106</v>
      </c>
      <c r="U23" s="145"/>
      <c r="V23" s="145"/>
      <c r="W23" s="145"/>
      <c r="X23" s="26"/>
      <c r="Y23" s="27"/>
      <c r="Z23" s="28"/>
      <c r="AA23" s="26"/>
      <c r="AB23" s="27"/>
      <c r="AC23" s="28"/>
      <c r="AD23" s="26"/>
      <c r="AE23" s="27"/>
      <c r="AF23" s="28"/>
      <c r="AG23" s="26"/>
      <c r="AH23" s="27"/>
      <c r="AI23" s="28"/>
      <c r="AJ23" s="29"/>
    </row>
    <row r="24" spans="1:36" ht="15.75" customHeight="1" x14ac:dyDescent="0.2">
      <c r="A24" s="139" t="s">
        <v>43</v>
      </c>
      <c r="B24" s="129" t="s">
        <v>107</v>
      </c>
      <c r="C24" s="130"/>
      <c r="D24" s="130"/>
      <c r="E24" s="130"/>
      <c r="F24" s="63"/>
      <c r="G24" s="64"/>
      <c r="H24" s="20"/>
      <c r="I24" s="63"/>
      <c r="J24" s="64"/>
      <c r="K24" s="20"/>
      <c r="L24" s="63"/>
      <c r="M24" s="64"/>
      <c r="N24" s="20"/>
      <c r="O24" s="63"/>
      <c r="P24" s="64"/>
      <c r="Q24" s="20"/>
      <c r="R24" s="20"/>
      <c r="S24" s="127"/>
      <c r="T24" s="144" t="s">
        <v>108</v>
      </c>
      <c r="U24" s="145"/>
      <c r="V24" s="145"/>
      <c r="W24" s="145"/>
      <c r="X24" s="26"/>
      <c r="Y24" s="27"/>
      <c r="Z24" s="28"/>
      <c r="AA24" s="26"/>
      <c r="AB24" s="27"/>
      <c r="AC24" s="28"/>
      <c r="AD24" s="26"/>
      <c r="AE24" s="27"/>
      <c r="AF24" s="28"/>
      <c r="AG24" s="26"/>
      <c r="AH24" s="27"/>
      <c r="AI24" s="28"/>
      <c r="AJ24" s="29"/>
    </row>
    <row r="25" spans="1:36" ht="15.75" customHeight="1" x14ac:dyDescent="0.2">
      <c r="A25" s="140"/>
      <c r="B25" s="133" t="s">
        <v>109</v>
      </c>
      <c r="C25" s="134"/>
      <c r="D25" s="134"/>
      <c r="E25" s="134"/>
      <c r="F25" s="65"/>
      <c r="G25" s="66"/>
      <c r="H25" s="25"/>
      <c r="I25" s="65"/>
      <c r="J25" s="66"/>
      <c r="K25" s="25"/>
      <c r="L25" s="65"/>
      <c r="M25" s="66"/>
      <c r="N25" s="25"/>
      <c r="O25" s="65"/>
      <c r="P25" s="66"/>
      <c r="Q25" s="25"/>
      <c r="R25" s="25"/>
      <c r="S25" s="127"/>
      <c r="T25" s="144" t="s">
        <v>110</v>
      </c>
      <c r="U25" s="145"/>
      <c r="V25" s="145"/>
      <c r="W25" s="145"/>
      <c r="X25" s="26"/>
      <c r="Y25" s="27"/>
      <c r="Z25" s="28"/>
      <c r="AA25" s="26"/>
      <c r="AB25" s="27"/>
      <c r="AC25" s="28"/>
      <c r="AD25" s="26"/>
      <c r="AE25" s="27"/>
      <c r="AF25" s="28"/>
      <c r="AG25" s="26"/>
      <c r="AH25" s="27"/>
      <c r="AI25" s="28"/>
      <c r="AJ25" s="29"/>
    </row>
    <row r="26" spans="1:36" ht="15.75" customHeight="1" x14ac:dyDescent="0.2">
      <c r="A26" s="140"/>
      <c r="B26" s="133" t="s">
        <v>111</v>
      </c>
      <c r="C26" s="134"/>
      <c r="D26" s="134"/>
      <c r="E26" s="134"/>
      <c r="F26" s="65"/>
      <c r="G26" s="66"/>
      <c r="H26" s="25"/>
      <c r="I26" s="65"/>
      <c r="J26" s="66"/>
      <c r="K26" s="25"/>
      <c r="L26" s="65"/>
      <c r="M26" s="66"/>
      <c r="N26" s="25"/>
      <c r="O26" s="65"/>
      <c r="P26" s="66"/>
      <c r="Q26" s="25"/>
      <c r="R26" s="25"/>
      <c r="S26" s="127"/>
      <c r="T26" s="133" t="s">
        <v>112</v>
      </c>
      <c r="U26" s="134"/>
      <c r="V26" s="134"/>
      <c r="W26" s="134"/>
      <c r="X26" s="26"/>
      <c r="Y26" s="27"/>
      <c r="Z26" s="28"/>
      <c r="AA26" s="26"/>
      <c r="AB26" s="27"/>
      <c r="AC26" s="28"/>
      <c r="AD26" s="26"/>
      <c r="AE26" s="27"/>
      <c r="AF26" s="28"/>
      <c r="AG26" s="26"/>
      <c r="AH26" s="27"/>
      <c r="AI26" s="28"/>
      <c r="AJ26" s="29"/>
    </row>
    <row r="27" spans="1:36" ht="15.75" customHeight="1" x14ac:dyDescent="0.2">
      <c r="A27" s="140"/>
      <c r="B27" s="133" t="s">
        <v>113</v>
      </c>
      <c r="C27" s="134"/>
      <c r="D27" s="134"/>
      <c r="E27" s="134"/>
      <c r="F27" s="65"/>
      <c r="G27" s="66"/>
      <c r="H27" s="25"/>
      <c r="I27" s="65"/>
      <c r="J27" s="66"/>
      <c r="K27" s="25"/>
      <c r="L27" s="65"/>
      <c r="M27" s="66"/>
      <c r="N27" s="25"/>
      <c r="O27" s="65"/>
      <c r="P27" s="66"/>
      <c r="Q27" s="25"/>
      <c r="R27" s="25"/>
      <c r="S27" s="127"/>
      <c r="T27" s="133" t="s">
        <v>114</v>
      </c>
      <c r="U27" s="134"/>
      <c r="V27" s="134"/>
      <c r="W27" s="134"/>
      <c r="X27" s="26"/>
      <c r="Y27" s="27"/>
      <c r="Z27" s="28"/>
      <c r="AA27" s="26"/>
      <c r="AB27" s="27"/>
      <c r="AC27" s="28"/>
      <c r="AD27" s="26"/>
      <c r="AE27" s="27"/>
      <c r="AF27" s="28"/>
      <c r="AG27" s="26"/>
      <c r="AH27" s="27"/>
      <c r="AI27" s="28"/>
      <c r="AJ27" s="29"/>
    </row>
    <row r="28" spans="1:36" ht="15.75" customHeight="1" x14ac:dyDescent="0.2">
      <c r="A28" s="140"/>
      <c r="B28" s="133" t="s">
        <v>115</v>
      </c>
      <c r="C28" s="134"/>
      <c r="D28" s="134"/>
      <c r="E28" s="134"/>
      <c r="F28" s="65"/>
      <c r="G28" s="66"/>
      <c r="H28" s="25"/>
      <c r="I28" s="65"/>
      <c r="J28" s="66"/>
      <c r="K28" s="25"/>
      <c r="L28" s="65"/>
      <c r="M28" s="66"/>
      <c r="N28" s="25"/>
      <c r="O28" s="65"/>
      <c r="P28" s="66"/>
      <c r="Q28" s="25"/>
      <c r="R28" s="25"/>
      <c r="S28" s="128"/>
      <c r="T28" s="142" t="s">
        <v>116</v>
      </c>
      <c r="U28" s="143"/>
      <c r="V28" s="143"/>
      <c r="W28" s="143"/>
      <c r="X28" s="30"/>
      <c r="Y28" s="31"/>
      <c r="Z28" s="32"/>
      <c r="AA28" s="30"/>
      <c r="AB28" s="31"/>
      <c r="AC28" s="32"/>
      <c r="AD28" s="30"/>
      <c r="AE28" s="31"/>
      <c r="AF28" s="32"/>
      <c r="AG28" s="30"/>
      <c r="AH28" s="31"/>
      <c r="AI28" s="32"/>
      <c r="AJ28" s="33"/>
    </row>
    <row r="29" spans="1:36" ht="15.75" customHeight="1" x14ac:dyDescent="0.2">
      <c r="A29" s="141"/>
      <c r="B29" s="142" t="s">
        <v>117</v>
      </c>
      <c r="C29" s="143"/>
      <c r="D29" s="143"/>
      <c r="E29" s="143"/>
      <c r="F29" s="67"/>
      <c r="G29" s="68"/>
      <c r="H29" s="34"/>
      <c r="I29" s="67"/>
      <c r="J29" s="68"/>
      <c r="K29" s="34"/>
      <c r="L29" s="67"/>
      <c r="M29" s="68"/>
      <c r="N29" s="34"/>
      <c r="O29" s="67"/>
      <c r="P29" s="68"/>
      <c r="Q29" s="34"/>
      <c r="R29" s="34"/>
      <c r="S29" s="126" t="s">
        <v>53</v>
      </c>
      <c r="T29" s="129" t="s">
        <v>54</v>
      </c>
      <c r="U29" s="130"/>
      <c r="V29" s="130"/>
      <c r="W29" s="130"/>
      <c r="X29" s="21"/>
      <c r="Y29" s="22"/>
      <c r="Z29" s="23"/>
      <c r="AA29" s="21"/>
      <c r="AB29" s="22"/>
      <c r="AC29" s="23"/>
      <c r="AD29" s="21"/>
      <c r="AE29" s="22"/>
      <c r="AF29" s="23"/>
      <c r="AG29" s="21"/>
      <c r="AH29" s="22"/>
      <c r="AI29" s="23"/>
      <c r="AJ29" s="24"/>
    </row>
    <row r="30" spans="1:36" ht="15.75" customHeight="1" x14ac:dyDescent="0.2">
      <c r="A30" s="139" t="s">
        <v>55</v>
      </c>
      <c r="B30" s="129" t="s">
        <v>118</v>
      </c>
      <c r="C30" s="130"/>
      <c r="D30" s="130"/>
      <c r="E30" s="130"/>
      <c r="F30" s="63"/>
      <c r="G30" s="64"/>
      <c r="H30" s="20"/>
      <c r="I30" s="63"/>
      <c r="J30" s="64"/>
      <c r="K30" s="20"/>
      <c r="L30" s="63"/>
      <c r="M30" s="64"/>
      <c r="N30" s="20"/>
      <c r="O30" s="63"/>
      <c r="P30" s="64"/>
      <c r="Q30" s="20"/>
      <c r="R30" s="20"/>
      <c r="S30" s="127"/>
      <c r="T30" s="133" t="s">
        <v>57</v>
      </c>
      <c r="U30" s="134"/>
      <c r="V30" s="134"/>
      <c r="W30" s="134"/>
      <c r="X30" s="26"/>
      <c r="Y30" s="27"/>
      <c r="Z30" s="28"/>
      <c r="AA30" s="26"/>
      <c r="AB30" s="27"/>
      <c r="AC30" s="28"/>
      <c r="AD30" s="26"/>
      <c r="AE30" s="27"/>
      <c r="AF30" s="28"/>
      <c r="AG30" s="26"/>
      <c r="AH30" s="27"/>
      <c r="AI30" s="28"/>
      <c r="AJ30" s="29"/>
    </row>
    <row r="31" spans="1:36" ht="15.75" customHeight="1" x14ac:dyDescent="0.2">
      <c r="A31" s="140"/>
      <c r="B31" s="133" t="s">
        <v>58</v>
      </c>
      <c r="C31" s="134"/>
      <c r="D31" s="134"/>
      <c r="E31" s="134"/>
      <c r="F31" s="65"/>
      <c r="G31" s="66"/>
      <c r="H31" s="25"/>
      <c r="I31" s="65"/>
      <c r="J31" s="66"/>
      <c r="K31" s="25"/>
      <c r="L31" s="65"/>
      <c r="M31" s="66"/>
      <c r="N31" s="25"/>
      <c r="O31" s="65"/>
      <c r="P31" s="66"/>
      <c r="Q31" s="25"/>
      <c r="R31" s="25"/>
      <c r="S31" s="128"/>
      <c r="T31" s="142" t="s">
        <v>119</v>
      </c>
      <c r="U31" s="143"/>
      <c r="V31" s="143"/>
      <c r="W31" s="143"/>
      <c r="X31" s="30"/>
      <c r="Y31" s="31"/>
      <c r="Z31" s="32"/>
      <c r="AA31" s="30"/>
      <c r="AB31" s="31"/>
      <c r="AC31" s="32"/>
      <c r="AD31" s="30"/>
      <c r="AE31" s="31"/>
      <c r="AF31" s="32"/>
      <c r="AG31" s="30"/>
      <c r="AH31" s="31"/>
      <c r="AI31" s="32"/>
      <c r="AJ31" s="33"/>
    </row>
    <row r="32" spans="1:36" ht="15.75" customHeight="1" x14ac:dyDescent="0.2">
      <c r="A32" s="141"/>
      <c r="B32" s="142" t="s">
        <v>59</v>
      </c>
      <c r="C32" s="143"/>
      <c r="D32" s="143"/>
      <c r="E32" s="143"/>
      <c r="F32" s="67"/>
      <c r="G32" s="68"/>
      <c r="H32" s="34"/>
      <c r="I32" s="67"/>
      <c r="J32" s="68"/>
      <c r="K32" s="34"/>
      <c r="L32" s="67"/>
      <c r="M32" s="68"/>
      <c r="N32" s="34"/>
      <c r="O32" s="67"/>
      <c r="P32" s="68"/>
      <c r="Q32" s="34"/>
      <c r="R32" s="34"/>
      <c r="S32" s="126" t="s">
        <v>60</v>
      </c>
      <c r="T32" s="129" t="s">
        <v>120</v>
      </c>
      <c r="U32" s="130"/>
      <c r="V32" s="130"/>
      <c r="W32" s="130"/>
      <c r="X32" s="21"/>
      <c r="Y32" s="22"/>
      <c r="Z32" s="23"/>
      <c r="AA32" s="21"/>
      <c r="AB32" s="22"/>
      <c r="AC32" s="23"/>
      <c r="AD32" s="21"/>
      <c r="AE32" s="22"/>
      <c r="AF32" s="23"/>
      <c r="AG32" s="21"/>
      <c r="AH32" s="22"/>
      <c r="AI32" s="23"/>
      <c r="AJ32" s="24"/>
    </row>
    <row r="33" spans="1:36" ht="15.75" customHeight="1" x14ac:dyDescent="0.2">
      <c r="A33" s="139" t="s">
        <v>62</v>
      </c>
      <c r="B33" s="129" t="s">
        <v>63</v>
      </c>
      <c r="C33" s="130"/>
      <c r="D33" s="130"/>
      <c r="E33" s="130"/>
      <c r="F33" s="63"/>
      <c r="G33" s="64"/>
      <c r="H33" s="20"/>
      <c r="I33" s="63"/>
      <c r="J33" s="64"/>
      <c r="K33" s="20"/>
      <c r="L33" s="63"/>
      <c r="M33" s="64"/>
      <c r="N33" s="20"/>
      <c r="O33" s="63"/>
      <c r="P33" s="64"/>
      <c r="Q33" s="20"/>
      <c r="R33" s="20"/>
      <c r="S33" s="128"/>
      <c r="T33" s="142" t="s">
        <v>121</v>
      </c>
      <c r="U33" s="143"/>
      <c r="V33" s="143"/>
      <c r="W33" s="143"/>
      <c r="X33" s="30"/>
      <c r="Y33" s="31"/>
      <c r="Z33" s="32"/>
      <c r="AA33" s="30"/>
      <c r="AB33" s="31"/>
      <c r="AC33" s="32"/>
      <c r="AD33" s="30"/>
      <c r="AE33" s="31"/>
      <c r="AF33" s="32"/>
      <c r="AG33" s="30"/>
      <c r="AH33" s="31"/>
      <c r="AI33" s="32"/>
      <c r="AJ33" s="33"/>
    </row>
    <row r="34" spans="1:36" ht="15.75" customHeight="1" x14ac:dyDescent="0.2">
      <c r="A34" s="140"/>
      <c r="B34" s="133" t="s">
        <v>65</v>
      </c>
      <c r="C34" s="134"/>
      <c r="D34" s="134"/>
      <c r="E34" s="134"/>
      <c r="F34" s="65"/>
      <c r="G34" s="66"/>
      <c r="H34" s="25"/>
      <c r="I34" s="65"/>
      <c r="J34" s="66"/>
      <c r="K34" s="25"/>
      <c r="L34" s="65"/>
      <c r="M34" s="66"/>
      <c r="N34" s="25"/>
      <c r="O34" s="65"/>
      <c r="P34" s="66"/>
      <c r="Q34" s="25"/>
      <c r="R34" s="25"/>
      <c r="S34" s="35"/>
      <c r="T34" s="217"/>
      <c r="U34" s="218"/>
      <c r="V34" s="218"/>
      <c r="W34" s="218"/>
      <c r="X34" s="21"/>
      <c r="Y34" s="22"/>
      <c r="Z34" s="23"/>
      <c r="AA34" s="21"/>
      <c r="AB34" s="22"/>
      <c r="AC34" s="23"/>
      <c r="AD34" s="21"/>
      <c r="AE34" s="22"/>
      <c r="AF34" s="23"/>
      <c r="AG34" s="21"/>
      <c r="AH34" s="22"/>
      <c r="AI34" s="23"/>
      <c r="AJ34" s="24"/>
    </row>
    <row r="35" spans="1:36" ht="15.75" customHeight="1" x14ac:dyDescent="0.2">
      <c r="A35" s="140"/>
      <c r="B35" s="133" t="s">
        <v>66</v>
      </c>
      <c r="C35" s="134"/>
      <c r="D35" s="134"/>
      <c r="E35" s="134"/>
      <c r="F35" s="65"/>
      <c r="G35" s="66"/>
      <c r="H35" s="25"/>
      <c r="I35" s="65"/>
      <c r="J35" s="66"/>
      <c r="K35" s="25"/>
      <c r="L35" s="65"/>
      <c r="M35" s="66"/>
      <c r="N35" s="25"/>
      <c r="O35" s="65"/>
      <c r="P35" s="66"/>
      <c r="Q35" s="25"/>
      <c r="R35" s="25"/>
      <c r="S35" s="36"/>
      <c r="T35" s="215"/>
      <c r="U35" s="216"/>
      <c r="V35" s="216"/>
      <c r="W35" s="216"/>
      <c r="X35" s="26"/>
      <c r="Y35" s="27"/>
      <c r="Z35" s="28"/>
      <c r="AA35" s="26"/>
      <c r="AB35" s="27"/>
      <c r="AC35" s="28"/>
      <c r="AD35" s="26"/>
      <c r="AE35" s="27"/>
      <c r="AF35" s="28"/>
      <c r="AG35" s="26"/>
      <c r="AH35" s="27"/>
      <c r="AI35" s="28"/>
      <c r="AJ35" s="29"/>
    </row>
    <row r="36" spans="1:36" ht="15.75" customHeight="1" x14ac:dyDescent="0.2">
      <c r="A36" s="140"/>
      <c r="B36" s="133" t="s">
        <v>67</v>
      </c>
      <c r="C36" s="134"/>
      <c r="D36" s="134"/>
      <c r="E36" s="134"/>
      <c r="F36" s="65"/>
      <c r="G36" s="66"/>
      <c r="H36" s="25"/>
      <c r="I36" s="65"/>
      <c r="J36" s="66"/>
      <c r="K36" s="25"/>
      <c r="L36" s="65"/>
      <c r="M36" s="66"/>
      <c r="N36" s="25"/>
      <c r="O36" s="65"/>
      <c r="P36" s="66"/>
      <c r="Q36" s="25"/>
      <c r="R36" s="25"/>
      <c r="S36" s="36"/>
      <c r="T36" s="215"/>
      <c r="U36" s="216"/>
      <c r="V36" s="216"/>
      <c r="W36" s="216"/>
      <c r="X36" s="26"/>
      <c r="Y36" s="27"/>
      <c r="Z36" s="28"/>
      <c r="AA36" s="26"/>
      <c r="AB36" s="27"/>
      <c r="AC36" s="28"/>
      <c r="AD36" s="26"/>
      <c r="AE36" s="27"/>
      <c r="AF36" s="28"/>
      <c r="AG36" s="26"/>
      <c r="AH36" s="27"/>
      <c r="AI36" s="28"/>
      <c r="AJ36" s="29"/>
    </row>
    <row r="37" spans="1:36" ht="15.75" customHeight="1" x14ac:dyDescent="0.2">
      <c r="A37" s="140"/>
      <c r="B37" s="133" t="s">
        <v>68</v>
      </c>
      <c r="C37" s="134"/>
      <c r="D37" s="134"/>
      <c r="E37" s="134"/>
      <c r="F37" s="65"/>
      <c r="G37" s="66"/>
      <c r="H37" s="25"/>
      <c r="I37" s="65"/>
      <c r="J37" s="66"/>
      <c r="K37" s="25"/>
      <c r="L37" s="65"/>
      <c r="M37" s="66"/>
      <c r="N37" s="25"/>
      <c r="O37" s="65"/>
      <c r="P37" s="66"/>
      <c r="Q37" s="25"/>
      <c r="R37" s="25"/>
      <c r="S37" s="36"/>
      <c r="T37" s="215"/>
      <c r="U37" s="216"/>
      <c r="V37" s="216"/>
      <c r="W37" s="216"/>
      <c r="X37" s="26"/>
      <c r="Y37" s="27"/>
      <c r="Z37" s="28"/>
      <c r="AA37" s="26"/>
      <c r="AB37" s="27"/>
      <c r="AC37" s="28"/>
      <c r="AD37" s="26"/>
      <c r="AE37" s="27"/>
      <c r="AF37" s="28"/>
      <c r="AG37" s="26"/>
      <c r="AH37" s="27"/>
      <c r="AI37" s="28"/>
      <c r="AJ37" s="29"/>
    </row>
    <row r="38" spans="1:36" ht="15.75" customHeight="1" x14ac:dyDescent="0.2">
      <c r="A38" s="141"/>
      <c r="B38" s="142" t="s">
        <v>122</v>
      </c>
      <c r="C38" s="143"/>
      <c r="D38" s="143"/>
      <c r="E38" s="143"/>
      <c r="F38" s="67"/>
      <c r="G38" s="68"/>
      <c r="H38" s="34"/>
      <c r="I38" s="67"/>
      <c r="J38" s="68"/>
      <c r="K38" s="34"/>
      <c r="L38" s="67"/>
      <c r="M38" s="68"/>
      <c r="N38" s="34"/>
      <c r="O38" s="67"/>
      <c r="P38" s="68"/>
      <c r="Q38" s="34"/>
      <c r="R38" s="34"/>
      <c r="S38" s="36"/>
      <c r="T38" s="215"/>
      <c r="U38" s="216"/>
      <c r="V38" s="216"/>
      <c r="W38" s="216"/>
      <c r="X38" s="26"/>
      <c r="Y38" s="27"/>
      <c r="Z38" s="28"/>
      <c r="AA38" s="26"/>
      <c r="AB38" s="27"/>
      <c r="AC38" s="28"/>
      <c r="AD38" s="26"/>
      <c r="AE38" s="27"/>
      <c r="AF38" s="28"/>
      <c r="AG38" s="26"/>
      <c r="AH38" s="27"/>
      <c r="AI38" s="28"/>
      <c r="AJ38" s="29"/>
    </row>
    <row r="39" spans="1:36" ht="15.75" customHeight="1" x14ac:dyDescent="0.2">
      <c r="A39" s="139" t="s">
        <v>70</v>
      </c>
      <c r="B39" s="129" t="s">
        <v>71</v>
      </c>
      <c r="C39" s="130"/>
      <c r="D39" s="130"/>
      <c r="E39" s="130"/>
      <c r="F39" s="63"/>
      <c r="G39" s="64"/>
      <c r="H39" s="20"/>
      <c r="I39" s="63"/>
      <c r="J39" s="64"/>
      <c r="K39" s="20"/>
      <c r="L39" s="63"/>
      <c r="M39" s="64"/>
      <c r="N39" s="20"/>
      <c r="O39" s="63"/>
      <c r="P39" s="64"/>
      <c r="Q39" s="20"/>
      <c r="R39" s="20"/>
      <c r="S39" s="36"/>
      <c r="T39" s="215"/>
      <c r="U39" s="216"/>
      <c r="V39" s="216"/>
      <c r="W39" s="216"/>
      <c r="X39" s="26"/>
      <c r="Y39" s="27"/>
      <c r="Z39" s="28"/>
      <c r="AA39" s="26"/>
      <c r="AB39" s="27"/>
      <c r="AC39" s="28"/>
      <c r="AD39" s="26"/>
      <c r="AE39" s="27"/>
      <c r="AF39" s="28"/>
      <c r="AG39" s="26"/>
      <c r="AH39" s="27"/>
      <c r="AI39" s="28"/>
      <c r="AJ39" s="29"/>
    </row>
    <row r="40" spans="1:36" ht="15.75" customHeight="1" x14ac:dyDescent="0.2">
      <c r="A40" s="140"/>
      <c r="B40" s="133" t="s">
        <v>72</v>
      </c>
      <c r="C40" s="134"/>
      <c r="D40" s="134"/>
      <c r="E40" s="134"/>
      <c r="F40" s="65"/>
      <c r="G40" s="66"/>
      <c r="H40" s="25"/>
      <c r="I40" s="65"/>
      <c r="J40" s="66"/>
      <c r="K40" s="25"/>
      <c r="L40" s="65"/>
      <c r="M40" s="66"/>
      <c r="N40" s="25"/>
      <c r="O40" s="65"/>
      <c r="P40" s="66"/>
      <c r="Q40" s="25"/>
      <c r="R40" s="25"/>
      <c r="S40" s="36"/>
      <c r="T40" s="215"/>
      <c r="U40" s="216"/>
      <c r="V40" s="216"/>
      <c r="W40" s="216"/>
      <c r="X40" s="26"/>
      <c r="Y40" s="27"/>
      <c r="Z40" s="28"/>
      <c r="AA40" s="26"/>
      <c r="AB40" s="27"/>
      <c r="AC40" s="28"/>
      <c r="AD40" s="26"/>
      <c r="AE40" s="27"/>
      <c r="AF40" s="28"/>
      <c r="AG40" s="26"/>
      <c r="AH40" s="27"/>
      <c r="AI40" s="28"/>
      <c r="AJ40" s="29"/>
    </row>
    <row r="41" spans="1:36" ht="15.75" customHeight="1" x14ac:dyDescent="0.2">
      <c r="A41" s="140"/>
      <c r="B41" s="133" t="s">
        <v>73</v>
      </c>
      <c r="C41" s="134"/>
      <c r="D41" s="134"/>
      <c r="E41" s="134"/>
      <c r="F41" s="65"/>
      <c r="G41" s="66"/>
      <c r="H41" s="25"/>
      <c r="I41" s="65"/>
      <c r="J41" s="66"/>
      <c r="K41" s="25"/>
      <c r="L41" s="65"/>
      <c r="M41" s="66"/>
      <c r="N41" s="25"/>
      <c r="O41" s="65"/>
      <c r="P41" s="66"/>
      <c r="Q41" s="25"/>
      <c r="R41" s="25"/>
      <c r="S41" s="36"/>
      <c r="T41" s="215"/>
      <c r="U41" s="216"/>
      <c r="V41" s="216"/>
      <c r="W41" s="216"/>
      <c r="X41" s="26"/>
      <c r="Y41" s="27"/>
      <c r="Z41" s="28"/>
      <c r="AA41" s="26"/>
      <c r="AB41" s="27"/>
      <c r="AC41" s="28"/>
      <c r="AD41" s="26"/>
      <c r="AE41" s="27"/>
      <c r="AF41" s="28"/>
      <c r="AG41" s="26"/>
      <c r="AH41" s="27"/>
      <c r="AI41" s="28"/>
      <c r="AJ41" s="29"/>
    </row>
    <row r="42" spans="1:36" ht="15.75" customHeight="1" x14ac:dyDescent="0.2">
      <c r="A42" s="140"/>
      <c r="B42" s="133" t="s">
        <v>74</v>
      </c>
      <c r="C42" s="134"/>
      <c r="D42" s="134"/>
      <c r="E42" s="134"/>
      <c r="F42" s="65"/>
      <c r="G42" s="66"/>
      <c r="H42" s="25"/>
      <c r="I42" s="65"/>
      <c r="J42" s="66"/>
      <c r="K42" s="25"/>
      <c r="L42" s="65"/>
      <c r="M42" s="66"/>
      <c r="N42" s="25"/>
      <c r="O42" s="65"/>
      <c r="P42" s="66"/>
      <c r="Q42" s="25"/>
      <c r="R42" s="25"/>
      <c r="S42" s="36"/>
      <c r="T42" s="215"/>
      <c r="U42" s="216"/>
      <c r="V42" s="216"/>
      <c r="W42" s="216"/>
      <c r="X42" s="26"/>
      <c r="Y42" s="27"/>
      <c r="Z42" s="28"/>
      <c r="AA42" s="26"/>
      <c r="AB42" s="27"/>
      <c r="AC42" s="28"/>
      <c r="AD42" s="26"/>
      <c r="AE42" s="27"/>
      <c r="AF42" s="28"/>
      <c r="AG42" s="26"/>
      <c r="AH42" s="27"/>
      <c r="AI42" s="28"/>
      <c r="AJ42" s="29"/>
    </row>
    <row r="43" spans="1:36" ht="15.75" customHeight="1" x14ac:dyDescent="0.2">
      <c r="A43" s="140"/>
      <c r="B43" s="133" t="s">
        <v>75</v>
      </c>
      <c r="C43" s="134"/>
      <c r="D43" s="134"/>
      <c r="E43" s="134"/>
      <c r="F43" s="65"/>
      <c r="G43" s="66"/>
      <c r="H43" s="25"/>
      <c r="I43" s="65"/>
      <c r="J43" s="66"/>
      <c r="K43" s="25"/>
      <c r="L43" s="65"/>
      <c r="M43" s="66"/>
      <c r="N43" s="25"/>
      <c r="O43" s="65"/>
      <c r="P43" s="66"/>
      <c r="Q43" s="25"/>
      <c r="R43" s="25"/>
      <c r="S43" s="36"/>
      <c r="T43" s="215"/>
      <c r="U43" s="216"/>
      <c r="V43" s="216"/>
      <c r="W43" s="216"/>
      <c r="X43" s="26"/>
      <c r="Y43" s="27"/>
      <c r="Z43" s="28"/>
      <c r="AA43" s="26"/>
      <c r="AB43" s="27"/>
      <c r="AC43" s="28"/>
      <c r="AD43" s="26"/>
      <c r="AE43" s="27"/>
      <c r="AF43" s="28"/>
      <c r="AG43" s="26"/>
      <c r="AH43" s="27"/>
      <c r="AI43" s="28"/>
      <c r="AJ43" s="29"/>
    </row>
    <row r="44" spans="1:36" ht="15.75" customHeight="1" x14ac:dyDescent="0.2">
      <c r="A44" s="140"/>
      <c r="B44" s="133" t="s">
        <v>76</v>
      </c>
      <c r="C44" s="134"/>
      <c r="D44" s="134"/>
      <c r="E44" s="134"/>
      <c r="F44" s="65"/>
      <c r="G44" s="66"/>
      <c r="H44" s="25"/>
      <c r="I44" s="65"/>
      <c r="J44" s="66"/>
      <c r="K44" s="25"/>
      <c r="L44" s="65"/>
      <c r="M44" s="66"/>
      <c r="N44" s="25"/>
      <c r="O44" s="65"/>
      <c r="P44" s="66"/>
      <c r="Q44" s="25"/>
      <c r="R44" s="25"/>
      <c r="S44" s="36"/>
      <c r="T44" s="215"/>
      <c r="U44" s="216"/>
      <c r="V44" s="216"/>
      <c r="W44" s="216"/>
      <c r="X44" s="26"/>
      <c r="Y44" s="27"/>
      <c r="Z44" s="28"/>
      <c r="AA44" s="26"/>
      <c r="AB44" s="27"/>
      <c r="AC44" s="28"/>
      <c r="AD44" s="26"/>
      <c r="AE44" s="27"/>
      <c r="AF44" s="28"/>
      <c r="AG44" s="26"/>
      <c r="AH44" s="27"/>
      <c r="AI44" s="28"/>
      <c r="AJ44" s="29"/>
    </row>
    <row r="45" spans="1:36" ht="15.75" customHeight="1" x14ac:dyDescent="0.2">
      <c r="A45" s="140"/>
      <c r="B45" s="133" t="s">
        <v>77</v>
      </c>
      <c r="C45" s="134"/>
      <c r="D45" s="134"/>
      <c r="E45" s="134"/>
      <c r="F45" s="65"/>
      <c r="G45" s="66"/>
      <c r="H45" s="25"/>
      <c r="I45" s="65"/>
      <c r="J45" s="66"/>
      <c r="K45" s="25"/>
      <c r="L45" s="65"/>
      <c r="M45" s="66"/>
      <c r="N45" s="25"/>
      <c r="O45" s="65"/>
      <c r="P45" s="66"/>
      <c r="Q45" s="25"/>
      <c r="R45" s="25"/>
      <c r="S45" s="36"/>
      <c r="T45" s="215"/>
      <c r="U45" s="216"/>
      <c r="V45" s="216"/>
      <c r="W45" s="216"/>
      <c r="X45" s="26"/>
      <c r="Y45" s="27"/>
      <c r="Z45" s="28"/>
      <c r="AA45" s="26"/>
      <c r="AB45" s="27"/>
      <c r="AC45" s="28"/>
      <c r="AD45" s="26"/>
      <c r="AE45" s="27"/>
      <c r="AF45" s="28"/>
      <c r="AG45" s="26"/>
      <c r="AH45" s="27"/>
      <c r="AI45" s="28"/>
      <c r="AJ45" s="29"/>
    </row>
    <row r="46" spans="1:36" ht="15.75" customHeight="1" x14ac:dyDescent="0.2">
      <c r="A46" s="140"/>
      <c r="B46" s="133" t="s">
        <v>78</v>
      </c>
      <c r="C46" s="134"/>
      <c r="D46" s="134"/>
      <c r="E46" s="134"/>
      <c r="F46" s="65"/>
      <c r="G46" s="66"/>
      <c r="H46" s="25"/>
      <c r="I46" s="65"/>
      <c r="J46" s="66"/>
      <c r="K46" s="25"/>
      <c r="L46" s="65"/>
      <c r="M46" s="66"/>
      <c r="N46" s="25"/>
      <c r="O46" s="65"/>
      <c r="P46" s="66"/>
      <c r="Q46" s="25"/>
      <c r="R46" s="25"/>
      <c r="S46" s="36"/>
      <c r="T46" s="215"/>
      <c r="U46" s="216"/>
      <c r="V46" s="216"/>
      <c r="W46" s="216"/>
      <c r="X46" s="26"/>
      <c r="Y46" s="27"/>
      <c r="Z46" s="28"/>
      <c r="AA46" s="26"/>
      <c r="AB46" s="27"/>
      <c r="AC46" s="28"/>
      <c r="AD46" s="26"/>
      <c r="AE46" s="27"/>
      <c r="AF46" s="28"/>
      <c r="AG46" s="26"/>
      <c r="AH46" s="27"/>
      <c r="AI46" s="28"/>
      <c r="AJ46" s="29"/>
    </row>
    <row r="47" spans="1:36" ht="15.75" customHeight="1" x14ac:dyDescent="0.2">
      <c r="A47" s="140"/>
      <c r="B47" s="133" t="s">
        <v>79</v>
      </c>
      <c r="C47" s="134"/>
      <c r="D47" s="134"/>
      <c r="E47" s="134"/>
      <c r="F47" s="65"/>
      <c r="G47" s="66"/>
      <c r="H47" s="25"/>
      <c r="I47" s="65"/>
      <c r="J47" s="66"/>
      <c r="K47" s="25"/>
      <c r="L47" s="65"/>
      <c r="M47" s="66"/>
      <c r="N47" s="25"/>
      <c r="O47" s="65"/>
      <c r="P47" s="66"/>
      <c r="Q47" s="25"/>
      <c r="R47" s="25"/>
      <c r="S47" s="36"/>
      <c r="T47" s="215"/>
      <c r="U47" s="216"/>
      <c r="V47" s="216"/>
      <c r="W47" s="216"/>
      <c r="X47" s="26"/>
      <c r="Y47" s="27"/>
      <c r="Z47" s="28"/>
      <c r="AA47" s="26"/>
      <c r="AB47" s="27"/>
      <c r="AC47" s="28"/>
      <c r="AD47" s="26"/>
      <c r="AE47" s="27"/>
      <c r="AF47" s="28"/>
      <c r="AG47" s="26"/>
      <c r="AH47" s="27"/>
      <c r="AI47" s="28"/>
      <c r="AJ47" s="29"/>
    </row>
    <row r="48" spans="1:36" ht="15.75" customHeight="1" x14ac:dyDescent="0.2">
      <c r="A48" s="141"/>
      <c r="B48" s="142" t="s">
        <v>123</v>
      </c>
      <c r="C48" s="143"/>
      <c r="D48" s="143"/>
      <c r="E48" s="143"/>
      <c r="F48" s="67"/>
      <c r="G48" s="68"/>
      <c r="H48" s="34"/>
      <c r="I48" s="67"/>
      <c r="J48" s="68"/>
      <c r="K48" s="34"/>
      <c r="L48" s="67"/>
      <c r="M48" s="68"/>
      <c r="N48" s="34"/>
      <c r="O48" s="67"/>
      <c r="P48" s="68"/>
      <c r="Q48" s="34"/>
      <c r="R48" s="34"/>
      <c r="S48" s="36"/>
      <c r="T48" s="215"/>
      <c r="U48" s="216"/>
      <c r="V48" s="216"/>
      <c r="W48" s="216"/>
      <c r="X48" s="75"/>
      <c r="Y48" s="76"/>
      <c r="Z48" s="77"/>
      <c r="AA48" s="75"/>
      <c r="AB48" s="76"/>
      <c r="AC48" s="77"/>
      <c r="AD48" s="75"/>
      <c r="AE48" s="76"/>
      <c r="AF48" s="77"/>
      <c r="AG48" s="75"/>
      <c r="AH48" s="76"/>
      <c r="AI48" s="77"/>
      <c r="AJ48" s="78"/>
    </row>
    <row r="49" spans="1:36" ht="15.75" customHeight="1" x14ac:dyDescent="0.2">
      <c r="A49" s="126" t="s">
        <v>80</v>
      </c>
      <c r="B49" s="129" t="s">
        <v>81</v>
      </c>
      <c r="C49" s="130"/>
      <c r="D49" s="130"/>
      <c r="E49" s="130"/>
      <c r="F49" s="21"/>
      <c r="G49" s="22"/>
      <c r="H49" s="23"/>
      <c r="I49" s="21"/>
      <c r="J49" s="22"/>
      <c r="K49" s="23"/>
      <c r="L49" s="21"/>
      <c r="M49" s="22"/>
      <c r="N49" s="23"/>
      <c r="O49" s="21"/>
      <c r="P49" s="22"/>
      <c r="Q49" s="23"/>
      <c r="R49" s="23"/>
      <c r="S49" s="131" t="s">
        <v>84</v>
      </c>
      <c r="T49" s="132"/>
      <c r="U49" s="132"/>
      <c r="V49" s="132"/>
      <c r="W49" s="132"/>
      <c r="X49" s="38"/>
      <c r="Y49" s="39"/>
      <c r="Z49" s="16"/>
      <c r="AA49" s="38"/>
      <c r="AB49" s="39"/>
      <c r="AC49" s="16"/>
      <c r="AD49" s="38"/>
      <c r="AE49" s="39"/>
      <c r="AF49" s="16"/>
      <c r="AG49" s="38"/>
      <c r="AH49" s="39"/>
      <c r="AI49" s="16"/>
      <c r="AJ49" s="40"/>
    </row>
    <row r="50" spans="1:36" ht="15.75" customHeight="1" x14ac:dyDescent="0.2">
      <c r="A50" s="127"/>
      <c r="B50" s="133" t="s">
        <v>83</v>
      </c>
      <c r="C50" s="134"/>
      <c r="D50" s="134"/>
      <c r="E50" s="134"/>
      <c r="F50" s="26"/>
      <c r="G50" s="27"/>
      <c r="H50" s="28"/>
      <c r="I50" s="26"/>
      <c r="J50" s="27"/>
      <c r="K50" s="28"/>
      <c r="L50" s="26"/>
      <c r="M50" s="27"/>
      <c r="N50" s="28"/>
      <c r="O50" s="26"/>
      <c r="P50" s="27"/>
      <c r="Q50" s="28"/>
      <c r="R50" s="28"/>
      <c r="S50" s="131" t="s">
        <v>128</v>
      </c>
      <c r="T50" s="132"/>
      <c r="U50" s="132"/>
      <c r="V50" s="132"/>
      <c r="W50" s="132"/>
      <c r="X50" s="38"/>
      <c r="Y50" s="39"/>
      <c r="Z50" s="16"/>
      <c r="AA50" s="38"/>
      <c r="AB50" s="39"/>
      <c r="AC50" s="16"/>
      <c r="AD50" s="38"/>
      <c r="AE50" s="39"/>
      <c r="AF50" s="16"/>
      <c r="AG50" s="38"/>
      <c r="AH50" s="39"/>
      <c r="AI50" s="16"/>
      <c r="AJ50" s="40"/>
    </row>
    <row r="51" spans="1:36" ht="15.75" customHeight="1" x14ac:dyDescent="0.2">
      <c r="A51" s="128"/>
      <c r="B51" s="142"/>
      <c r="C51" s="143"/>
      <c r="D51" s="143"/>
      <c r="E51" s="143"/>
      <c r="F51" s="30"/>
      <c r="G51" s="31"/>
      <c r="H51" s="32"/>
      <c r="I51" s="30"/>
      <c r="J51" s="31"/>
      <c r="K51" s="32"/>
      <c r="L51" s="30"/>
      <c r="M51" s="31"/>
      <c r="N51" s="32"/>
      <c r="O51" s="30"/>
      <c r="P51" s="31"/>
      <c r="Q51" s="32"/>
      <c r="R51" s="32"/>
      <c r="S51" s="131" t="s">
        <v>85</v>
      </c>
      <c r="T51" s="132"/>
      <c r="U51" s="132"/>
      <c r="V51" s="132"/>
      <c r="W51" s="132"/>
      <c r="X51" s="38"/>
      <c r="Y51" s="41"/>
      <c r="Z51" s="16"/>
      <c r="AA51" s="38"/>
      <c r="AB51" s="41"/>
      <c r="AC51" s="16"/>
      <c r="AD51" s="38"/>
      <c r="AE51" s="41"/>
      <c r="AF51" s="16"/>
      <c r="AG51" s="38"/>
      <c r="AH51" s="41"/>
      <c r="AI51" s="16"/>
      <c r="AJ51" s="40"/>
    </row>
    <row r="52" spans="1:36" x14ac:dyDescent="0.2">
      <c r="A52" s="42" t="s">
        <v>86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4"/>
      <c r="S52" s="45" t="s">
        <v>87</v>
      </c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</row>
    <row r="53" spans="1:36" x14ac:dyDescent="0.2">
      <c r="A53" s="138" t="s">
        <v>26</v>
      </c>
      <c r="B53" s="138"/>
      <c r="C53" s="138" t="s">
        <v>88</v>
      </c>
      <c r="D53" s="138"/>
      <c r="E53" s="138"/>
      <c r="F53" s="138" t="s">
        <v>89</v>
      </c>
      <c r="G53" s="138"/>
      <c r="H53" s="138"/>
      <c r="I53" s="138" t="s">
        <v>90</v>
      </c>
      <c r="J53" s="138"/>
      <c r="K53" s="138"/>
      <c r="L53" s="138" t="s">
        <v>91</v>
      </c>
      <c r="M53" s="138"/>
      <c r="N53" s="138"/>
      <c r="O53" s="138" t="s">
        <v>92</v>
      </c>
      <c r="P53" s="138"/>
      <c r="Q53" s="138"/>
      <c r="R53" s="138"/>
      <c r="S53" s="48"/>
      <c r="Y53" s="49"/>
      <c r="AD53" s="50"/>
      <c r="AE53" s="50"/>
      <c r="AF53" s="50" t="s">
        <v>5</v>
      </c>
      <c r="AG53" s="50"/>
      <c r="AH53" s="50" t="s">
        <v>6</v>
      </c>
      <c r="AI53" s="50"/>
      <c r="AJ53" s="51" t="s">
        <v>7</v>
      </c>
    </row>
    <row r="54" spans="1:36" x14ac:dyDescent="0.2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45" t="s">
        <v>93</v>
      </c>
      <c r="T54" s="52"/>
      <c r="AD54" s="2" t="s">
        <v>20</v>
      </c>
      <c r="AG54" s="52"/>
      <c r="AH54" s="52"/>
      <c r="AI54" s="52"/>
      <c r="AJ54" s="53"/>
    </row>
    <row r="55" spans="1:36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48"/>
      <c r="AG55" s="52"/>
      <c r="AH55" s="52"/>
      <c r="AI55" s="52"/>
      <c r="AJ55" s="53"/>
    </row>
    <row r="56" spans="1:36" x14ac:dyDescent="0.2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45"/>
      <c r="T56" s="52"/>
      <c r="AG56" s="52"/>
      <c r="AH56" s="52"/>
      <c r="AI56" s="52"/>
      <c r="AJ56" s="53"/>
    </row>
    <row r="57" spans="1:36" x14ac:dyDescent="0.2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45" t="s">
        <v>94</v>
      </c>
      <c r="T57" s="52"/>
      <c r="AG57" s="52" t="s">
        <v>95</v>
      </c>
      <c r="AH57" s="52"/>
      <c r="AI57" s="52"/>
      <c r="AJ57" s="53"/>
    </row>
    <row r="58" spans="1:36" x14ac:dyDescent="0.2">
      <c r="A58" s="116" t="s">
        <v>96</v>
      </c>
      <c r="B58" s="117"/>
      <c r="C58" s="117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5"/>
      <c r="S58" s="45"/>
      <c r="T58" s="52"/>
      <c r="AD58" s="52"/>
      <c r="AG58" s="52"/>
      <c r="AH58" s="52"/>
      <c r="AI58" s="52"/>
      <c r="AJ58" s="53"/>
    </row>
    <row r="59" spans="1:36" x14ac:dyDescent="0.2">
      <c r="A59" s="5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8"/>
      <c r="S59" s="59" t="s">
        <v>97</v>
      </c>
      <c r="T59" s="60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60" t="s">
        <v>95</v>
      </c>
      <c r="AH59" s="61"/>
      <c r="AI59" s="61"/>
      <c r="AJ59" s="5"/>
    </row>
    <row r="60" spans="1:36" x14ac:dyDescent="0.2">
      <c r="A60" s="62" t="s">
        <v>98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</row>
  </sheetData>
  <mergeCells count="158">
    <mergeCell ref="A49:A51"/>
    <mergeCell ref="B49:E49"/>
    <mergeCell ref="B50:E50"/>
    <mergeCell ref="L53:N53"/>
    <mergeCell ref="O53:R53"/>
    <mergeCell ref="S50:W50"/>
    <mergeCell ref="A53:B53"/>
    <mergeCell ref="C53:E53"/>
    <mergeCell ref="F53:H53"/>
    <mergeCell ref="I53:K53"/>
    <mergeCell ref="B51:E51"/>
    <mergeCell ref="S51:W51"/>
    <mergeCell ref="A56:B56"/>
    <mergeCell ref="C56:E56"/>
    <mergeCell ref="F56:H56"/>
    <mergeCell ref="I56:K56"/>
    <mergeCell ref="L56:N56"/>
    <mergeCell ref="O56:R56"/>
    <mergeCell ref="O55:R55"/>
    <mergeCell ref="A54:B54"/>
    <mergeCell ref="O54:R54"/>
    <mergeCell ref="T47:W47"/>
    <mergeCell ref="B48:E48"/>
    <mergeCell ref="T48:W48"/>
    <mergeCell ref="B45:E45"/>
    <mergeCell ref="T45:W45"/>
    <mergeCell ref="B46:E46"/>
    <mergeCell ref="T46:W46"/>
    <mergeCell ref="S49:W49"/>
    <mergeCell ref="A58:C58"/>
    <mergeCell ref="A57:B57"/>
    <mergeCell ref="C57:E57"/>
    <mergeCell ref="F57:H57"/>
    <mergeCell ref="I57:K57"/>
    <mergeCell ref="L57:N57"/>
    <mergeCell ref="C54:E54"/>
    <mergeCell ref="F54:H54"/>
    <mergeCell ref="I54:K54"/>
    <mergeCell ref="L54:N54"/>
    <mergeCell ref="A55:B55"/>
    <mergeCell ref="C55:E55"/>
    <mergeCell ref="F55:H55"/>
    <mergeCell ref="I55:K55"/>
    <mergeCell ref="L55:N55"/>
    <mergeCell ref="O57:R57"/>
    <mergeCell ref="A39:A48"/>
    <mergeCell ref="B39:E39"/>
    <mergeCell ref="T39:W39"/>
    <mergeCell ref="B40:E40"/>
    <mergeCell ref="T40:W40"/>
    <mergeCell ref="B38:E38"/>
    <mergeCell ref="T38:W38"/>
    <mergeCell ref="B32:E32"/>
    <mergeCell ref="S32:S33"/>
    <mergeCell ref="T32:W32"/>
    <mergeCell ref="T35:W35"/>
    <mergeCell ref="B36:E36"/>
    <mergeCell ref="T36:W36"/>
    <mergeCell ref="T34:W34"/>
    <mergeCell ref="B41:E41"/>
    <mergeCell ref="T41:W41"/>
    <mergeCell ref="B42:E42"/>
    <mergeCell ref="T42:W42"/>
    <mergeCell ref="B35:E35"/>
    <mergeCell ref="B43:E43"/>
    <mergeCell ref="T43:W43"/>
    <mergeCell ref="B44:E44"/>
    <mergeCell ref="T44:W44"/>
    <mergeCell ref="B47:E47"/>
    <mergeCell ref="A24:A29"/>
    <mergeCell ref="B37:E37"/>
    <mergeCell ref="T37:W37"/>
    <mergeCell ref="A33:A38"/>
    <mergeCell ref="B33:E33"/>
    <mergeCell ref="T33:W33"/>
    <mergeCell ref="B34:E34"/>
    <mergeCell ref="S22:S28"/>
    <mergeCell ref="T22:W22"/>
    <mergeCell ref="B28:E28"/>
    <mergeCell ref="T28:W28"/>
    <mergeCell ref="A30:A32"/>
    <mergeCell ref="B30:E30"/>
    <mergeCell ref="T30:W30"/>
    <mergeCell ref="B31:E31"/>
    <mergeCell ref="T31:W31"/>
    <mergeCell ref="B25:E25"/>
    <mergeCell ref="A18:A23"/>
    <mergeCell ref="B18:E18"/>
    <mergeCell ref="B29:E29"/>
    <mergeCell ref="S29:S31"/>
    <mergeCell ref="T29:W29"/>
    <mergeCell ref="B19:E19"/>
    <mergeCell ref="T19:W19"/>
    <mergeCell ref="B20:E20"/>
    <mergeCell ref="T20:W20"/>
    <mergeCell ref="B27:E27"/>
    <mergeCell ref="T27:W27"/>
    <mergeCell ref="B23:E23"/>
    <mergeCell ref="T23:W23"/>
    <mergeCell ref="B24:E24"/>
    <mergeCell ref="T24:W24"/>
    <mergeCell ref="S18:S21"/>
    <mergeCell ref="T18:W18"/>
    <mergeCell ref="B21:E21"/>
    <mergeCell ref="T21:W21"/>
    <mergeCell ref="B22:E22"/>
    <mergeCell ref="T25:W25"/>
    <mergeCell ref="B26:E26"/>
    <mergeCell ref="T26:W26"/>
    <mergeCell ref="AG16:AH16"/>
    <mergeCell ref="AJ16:AJ17"/>
    <mergeCell ref="O16:P16"/>
    <mergeCell ref="R16:R17"/>
    <mergeCell ref="S16:S17"/>
    <mergeCell ref="T16:W17"/>
    <mergeCell ref="X16:Y16"/>
    <mergeCell ref="AA16:AB16"/>
    <mergeCell ref="W13:X13"/>
    <mergeCell ref="Y13:AF13"/>
    <mergeCell ref="AD16:AE16"/>
    <mergeCell ref="A3:C3"/>
    <mergeCell ref="D3:S3"/>
    <mergeCell ref="T3:V3"/>
    <mergeCell ref="W3:AJ3"/>
    <mergeCell ref="Y9:AF9"/>
    <mergeCell ref="A15:AJ15"/>
    <mergeCell ref="A16:A17"/>
    <mergeCell ref="B16:E17"/>
    <mergeCell ref="F16:G16"/>
    <mergeCell ref="I16:J16"/>
    <mergeCell ref="L16:M16"/>
    <mergeCell ref="B13:D13"/>
    <mergeCell ref="F13:N13"/>
    <mergeCell ref="R13:V13"/>
    <mergeCell ref="B11:D11"/>
    <mergeCell ref="F11:N11"/>
    <mergeCell ref="R11:V11"/>
    <mergeCell ref="W11:X11"/>
    <mergeCell ref="Y11:AF11"/>
    <mergeCell ref="A8:A13"/>
    <mergeCell ref="B9:D9"/>
    <mergeCell ref="F9:N9"/>
    <mergeCell ref="R9:V9"/>
    <mergeCell ref="W9:X9"/>
    <mergeCell ref="D6:V6"/>
    <mergeCell ref="X6:Z6"/>
    <mergeCell ref="AC6:AE6"/>
    <mergeCell ref="AG6:AJ6"/>
    <mergeCell ref="A5:C6"/>
    <mergeCell ref="E5:H5"/>
    <mergeCell ref="I5:V5"/>
    <mergeCell ref="W5:AJ5"/>
    <mergeCell ref="A4:C4"/>
    <mergeCell ref="D4:S4"/>
    <mergeCell ref="W4:X4"/>
    <mergeCell ref="Y4:Z4"/>
    <mergeCell ref="AB4:AC4"/>
    <mergeCell ref="AE4:AF4"/>
  </mergeCells>
  <phoneticPr fontId="1"/>
  <printOptions horizontalCentered="1" verticalCentered="1"/>
  <pageMargins left="0.23622047244094491" right="0.23622047244094491" top="0.19685039370078741" bottom="0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61"/>
  <sheetViews>
    <sheetView view="pageBreakPreview" zoomScale="115" zoomScaleNormal="100" zoomScaleSheetLayoutView="115" workbookViewId="0"/>
  </sheetViews>
  <sheetFormatPr defaultColWidth="2.77734375" defaultRowHeight="13.2" x14ac:dyDescent="0.2"/>
  <cols>
    <col min="1" max="3" width="2.77734375" style="2"/>
    <col min="4" max="4" width="3" style="2" bestFit="1" customWidth="1"/>
    <col min="5" max="16" width="2.77734375" style="2"/>
    <col min="17" max="17" width="2.77734375" style="2" customWidth="1"/>
    <col min="18" max="16384" width="2.77734375" style="2"/>
  </cols>
  <sheetData>
    <row r="1" spans="1:36" ht="16.2" x14ac:dyDescent="0.2">
      <c r="A1" s="1" t="s">
        <v>124</v>
      </c>
    </row>
    <row r="2" spans="1:36" ht="6.75" customHeight="1" x14ac:dyDescent="0.2"/>
    <row r="3" spans="1:36" s="3" customFormat="1" ht="11.25" customHeight="1" x14ac:dyDescent="0.2">
      <c r="A3" s="174" t="s">
        <v>1</v>
      </c>
      <c r="B3" s="174"/>
      <c r="C3" s="174"/>
      <c r="D3" s="208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9"/>
      <c r="T3" s="179" t="s">
        <v>2</v>
      </c>
      <c r="U3" s="180"/>
      <c r="V3" s="181"/>
      <c r="W3" s="179" t="s">
        <v>3</v>
      </c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1"/>
    </row>
    <row r="4" spans="1:36" s="3" customFormat="1" ht="21" customHeight="1" x14ac:dyDescent="0.2">
      <c r="A4" s="190" t="s">
        <v>4</v>
      </c>
      <c r="B4" s="190"/>
      <c r="C4" s="190"/>
      <c r="D4" s="204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6"/>
      <c r="T4" s="4" t="s">
        <v>125</v>
      </c>
      <c r="U4" s="4" t="s">
        <v>126</v>
      </c>
      <c r="V4" s="4" t="s">
        <v>127</v>
      </c>
      <c r="W4" s="154"/>
      <c r="X4" s="193"/>
      <c r="Y4" s="193"/>
      <c r="Z4" s="193"/>
      <c r="AA4" s="3" t="s">
        <v>5</v>
      </c>
      <c r="AB4" s="207"/>
      <c r="AC4" s="207"/>
      <c r="AD4" s="3" t="s">
        <v>6</v>
      </c>
      <c r="AE4" s="207"/>
      <c r="AF4" s="207"/>
      <c r="AG4" s="3" t="s">
        <v>7</v>
      </c>
      <c r="AH4" s="3" t="s">
        <v>8</v>
      </c>
      <c r="AJ4" s="5"/>
    </row>
    <row r="5" spans="1:36" s="3" customFormat="1" ht="11.25" customHeight="1" x14ac:dyDescent="0.2">
      <c r="A5" s="174" t="s">
        <v>9</v>
      </c>
      <c r="B5" s="174"/>
      <c r="C5" s="175"/>
      <c r="D5" s="6" t="s">
        <v>10</v>
      </c>
      <c r="E5" s="203"/>
      <c r="F5" s="203"/>
      <c r="G5" s="203"/>
      <c r="H5" s="203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8"/>
      <c r="W5" s="179" t="s">
        <v>11</v>
      </c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1"/>
    </row>
    <row r="6" spans="1:36" s="3" customFormat="1" ht="13.5" customHeight="1" x14ac:dyDescent="0.2">
      <c r="A6" s="174"/>
      <c r="B6" s="174"/>
      <c r="C6" s="175"/>
      <c r="D6" s="197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9"/>
      <c r="W6" s="7" t="s">
        <v>12</v>
      </c>
      <c r="X6" s="200"/>
      <c r="Y6" s="201"/>
      <c r="Z6" s="201"/>
      <c r="AA6" s="8" t="s">
        <v>13</v>
      </c>
      <c r="AB6" s="9"/>
      <c r="AC6" s="201"/>
      <c r="AD6" s="201"/>
      <c r="AE6" s="201"/>
      <c r="AF6" s="8" t="s">
        <v>14</v>
      </c>
      <c r="AG6" s="201"/>
      <c r="AH6" s="201"/>
      <c r="AI6" s="201"/>
      <c r="AJ6" s="202"/>
    </row>
    <row r="7" spans="1:36" s="3" customFormat="1" ht="6" customHeight="1" x14ac:dyDescent="0.2"/>
    <row r="8" spans="1:36" s="3" customFormat="1" ht="11.25" customHeight="1" x14ac:dyDescent="0.2">
      <c r="A8" s="165" t="s">
        <v>15</v>
      </c>
      <c r="B8" s="10"/>
      <c r="C8" s="11"/>
      <c r="D8" s="11"/>
      <c r="E8" s="11" t="s">
        <v>5</v>
      </c>
      <c r="F8" s="12"/>
      <c r="G8" s="11" t="s">
        <v>6</v>
      </c>
      <c r="H8" s="11"/>
      <c r="I8" s="11" t="s">
        <v>7</v>
      </c>
      <c r="J8" s="11" t="s">
        <v>16</v>
      </c>
      <c r="K8" s="11"/>
      <c r="L8" s="11"/>
      <c r="M8" s="12"/>
      <c r="N8" s="11" t="s">
        <v>5</v>
      </c>
      <c r="O8" s="11"/>
      <c r="P8" s="11" t="s">
        <v>17</v>
      </c>
      <c r="Q8" s="11"/>
      <c r="R8" s="11" t="s">
        <v>7</v>
      </c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3"/>
    </row>
    <row r="9" spans="1:36" x14ac:dyDescent="0.2">
      <c r="A9" s="166"/>
      <c r="B9" s="212"/>
      <c r="C9" s="161"/>
      <c r="D9" s="161"/>
      <c r="E9" s="14" t="s">
        <v>19</v>
      </c>
      <c r="F9" s="161"/>
      <c r="G9" s="161"/>
      <c r="H9" s="161"/>
      <c r="I9" s="161"/>
      <c r="J9" s="161"/>
      <c r="K9" s="161"/>
      <c r="L9" s="161"/>
      <c r="M9" s="161"/>
      <c r="N9" s="161"/>
      <c r="O9" s="14" t="s">
        <v>20</v>
      </c>
      <c r="P9" s="14"/>
      <c r="Q9" s="14"/>
      <c r="R9" s="161"/>
      <c r="S9" s="161"/>
      <c r="T9" s="161"/>
      <c r="U9" s="161"/>
      <c r="V9" s="161"/>
      <c r="W9" s="161" t="s">
        <v>21</v>
      </c>
      <c r="X9" s="161"/>
      <c r="Y9" s="161"/>
      <c r="Z9" s="161"/>
      <c r="AA9" s="161"/>
      <c r="AB9" s="161"/>
      <c r="AC9" s="161"/>
      <c r="AD9" s="161"/>
      <c r="AE9" s="161"/>
      <c r="AF9" s="161"/>
      <c r="AG9" s="14" t="s">
        <v>22</v>
      </c>
      <c r="AH9" s="14"/>
      <c r="AI9" s="14"/>
      <c r="AJ9" s="15"/>
    </row>
    <row r="10" spans="1:36" s="3" customFormat="1" ht="10.8" x14ac:dyDescent="0.2">
      <c r="A10" s="166"/>
      <c r="B10" s="10"/>
      <c r="C10" s="11"/>
      <c r="D10" s="11"/>
      <c r="E10" s="11" t="s">
        <v>5</v>
      </c>
      <c r="F10" s="12"/>
      <c r="G10" s="11" t="s">
        <v>6</v>
      </c>
      <c r="H10" s="11"/>
      <c r="I10" s="11" t="s">
        <v>7</v>
      </c>
      <c r="J10" s="11" t="s">
        <v>16</v>
      </c>
      <c r="K10" s="11"/>
      <c r="L10" s="11"/>
      <c r="M10" s="12"/>
      <c r="N10" s="11" t="s">
        <v>5</v>
      </c>
      <c r="O10" s="11"/>
      <c r="P10" s="11" t="s">
        <v>17</v>
      </c>
      <c r="Q10" s="11"/>
      <c r="R10" s="11" t="s">
        <v>7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3"/>
    </row>
    <row r="11" spans="1:36" x14ac:dyDescent="0.2">
      <c r="A11" s="166"/>
      <c r="B11" s="212"/>
      <c r="C11" s="161"/>
      <c r="D11" s="161"/>
      <c r="E11" s="14" t="s">
        <v>19</v>
      </c>
      <c r="F11" s="161"/>
      <c r="G11" s="161"/>
      <c r="H11" s="161"/>
      <c r="I11" s="161"/>
      <c r="J11" s="161"/>
      <c r="K11" s="161"/>
      <c r="L11" s="161"/>
      <c r="M11" s="161"/>
      <c r="N11" s="161"/>
      <c r="O11" s="14" t="s">
        <v>20</v>
      </c>
      <c r="P11" s="14"/>
      <c r="Q11" s="14"/>
      <c r="R11" s="161"/>
      <c r="S11" s="161"/>
      <c r="T11" s="161"/>
      <c r="U11" s="161"/>
      <c r="V11" s="161"/>
      <c r="W11" s="161" t="s">
        <v>21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4" t="s">
        <v>22</v>
      </c>
      <c r="AH11" s="14"/>
      <c r="AI11" s="14"/>
      <c r="AJ11" s="15"/>
    </row>
    <row r="12" spans="1:36" s="3" customFormat="1" ht="10.8" x14ac:dyDescent="0.2">
      <c r="A12" s="166"/>
      <c r="B12" s="10"/>
      <c r="C12" s="11"/>
      <c r="D12" s="11"/>
      <c r="E12" s="11" t="s">
        <v>5</v>
      </c>
      <c r="F12" s="12"/>
      <c r="G12" s="11" t="s">
        <v>6</v>
      </c>
      <c r="H12" s="11"/>
      <c r="I12" s="11" t="s">
        <v>7</v>
      </c>
      <c r="J12" s="11" t="s">
        <v>16</v>
      </c>
      <c r="K12" s="11"/>
      <c r="L12" s="11"/>
      <c r="M12" s="12"/>
      <c r="N12" s="11" t="s">
        <v>5</v>
      </c>
      <c r="O12" s="11"/>
      <c r="P12" s="11" t="s">
        <v>17</v>
      </c>
      <c r="Q12" s="11"/>
      <c r="R12" s="11" t="s">
        <v>7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3"/>
    </row>
    <row r="13" spans="1:36" x14ac:dyDescent="0.2">
      <c r="A13" s="167"/>
      <c r="B13" s="212"/>
      <c r="C13" s="161"/>
      <c r="D13" s="161"/>
      <c r="E13" s="14" t="s">
        <v>19</v>
      </c>
      <c r="F13" s="161"/>
      <c r="G13" s="161"/>
      <c r="H13" s="161"/>
      <c r="I13" s="161"/>
      <c r="J13" s="161"/>
      <c r="K13" s="161"/>
      <c r="L13" s="161"/>
      <c r="M13" s="161"/>
      <c r="N13" s="161"/>
      <c r="O13" s="14" t="s">
        <v>20</v>
      </c>
      <c r="P13" s="14"/>
      <c r="Q13" s="14"/>
      <c r="R13" s="161"/>
      <c r="S13" s="161"/>
      <c r="T13" s="161"/>
      <c r="U13" s="161"/>
      <c r="V13" s="161"/>
      <c r="W13" s="161" t="s">
        <v>21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4" t="s">
        <v>22</v>
      </c>
      <c r="AH13" s="14"/>
      <c r="AI13" s="14"/>
      <c r="AJ13" s="15"/>
    </row>
    <row r="14" spans="1:36" ht="5.25" customHeight="1" x14ac:dyDescent="0.2"/>
    <row r="15" spans="1:36" x14ac:dyDescent="0.2">
      <c r="A15" s="162" t="s">
        <v>23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36" ht="13.5" customHeight="1" x14ac:dyDescent="0.2">
      <c r="A16" s="152" t="s">
        <v>24</v>
      </c>
      <c r="B16" s="153" t="s">
        <v>25</v>
      </c>
      <c r="C16" s="153"/>
      <c r="D16" s="153"/>
      <c r="E16" s="154"/>
      <c r="F16" s="210"/>
      <c r="G16" s="211"/>
      <c r="H16" s="16" t="s">
        <v>26</v>
      </c>
      <c r="I16" s="210"/>
      <c r="J16" s="211"/>
      <c r="K16" s="16" t="s">
        <v>26</v>
      </c>
      <c r="L16" s="210"/>
      <c r="M16" s="211"/>
      <c r="N16" s="16" t="s">
        <v>26</v>
      </c>
      <c r="O16" s="210"/>
      <c r="P16" s="211"/>
      <c r="Q16" s="16" t="s">
        <v>26</v>
      </c>
      <c r="R16" s="150" t="s">
        <v>27</v>
      </c>
      <c r="S16" s="152" t="s">
        <v>24</v>
      </c>
      <c r="T16" s="153" t="s">
        <v>25</v>
      </c>
      <c r="U16" s="153"/>
      <c r="V16" s="153"/>
      <c r="W16" s="154"/>
      <c r="X16" s="210"/>
      <c r="Y16" s="211"/>
      <c r="Z16" s="16" t="s">
        <v>26</v>
      </c>
      <c r="AA16" s="210"/>
      <c r="AB16" s="211"/>
      <c r="AC16" s="16" t="s">
        <v>26</v>
      </c>
      <c r="AD16" s="210"/>
      <c r="AE16" s="211"/>
      <c r="AF16" s="16" t="s">
        <v>26</v>
      </c>
      <c r="AG16" s="213"/>
      <c r="AH16" s="214"/>
      <c r="AI16" s="16" t="s">
        <v>26</v>
      </c>
      <c r="AJ16" s="170" t="s">
        <v>27</v>
      </c>
    </row>
    <row r="17" spans="1:36" ht="24.75" customHeight="1" x14ac:dyDescent="0.2">
      <c r="A17" s="152"/>
      <c r="B17" s="153"/>
      <c r="C17" s="153"/>
      <c r="D17" s="153"/>
      <c r="E17" s="154"/>
      <c r="F17" s="17" t="s">
        <v>28</v>
      </c>
      <c r="G17" s="18" t="s">
        <v>29</v>
      </c>
      <c r="H17" s="19" t="s">
        <v>30</v>
      </c>
      <c r="I17" s="17" t="s">
        <v>28</v>
      </c>
      <c r="J17" s="18" t="s">
        <v>29</v>
      </c>
      <c r="K17" s="19" t="s">
        <v>30</v>
      </c>
      <c r="L17" s="17" t="s">
        <v>28</v>
      </c>
      <c r="M17" s="18" t="s">
        <v>29</v>
      </c>
      <c r="N17" s="19" t="s">
        <v>30</v>
      </c>
      <c r="O17" s="17" t="s">
        <v>28</v>
      </c>
      <c r="P17" s="18" t="s">
        <v>29</v>
      </c>
      <c r="Q17" s="19" t="s">
        <v>30</v>
      </c>
      <c r="R17" s="151"/>
      <c r="S17" s="152"/>
      <c r="T17" s="153"/>
      <c r="U17" s="153"/>
      <c r="V17" s="153"/>
      <c r="W17" s="154"/>
      <c r="X17" s="17" t="s">
        <v>28</v>
      </c>
      <c r="Y17" s="18" t="s">
        <v>29</v>
      </c>
      <c r="Z17" s="19" t="s">
        <v>30</v>
      </c>
      <c r="AA17" s="17" t="s">
        <v>28</v>
      </c>
      <c r="AB17" s="18" t="s">
        <v>29</v>
      </c>
      <c r="AC17" s="19" t="s">
        <v>30</v>
      </c>
      <c r="AD17" s="17" t="s">
        <v>28</v>
      </c>
      <c r="AE17" s="18" t="s">
        <v>29</v>
      </c>
      <c r="AF17" s="19" t="s">
        <v>30</v>
      </c>
      <c r="AG17" s="17" t="s">
        <v>28</v>
      </c>
      <c r="AH17" s="18" t="s">
        <v>29</v>
      </c>
      <c r="AI17" s="19" t="s">
        <v>30</v>
      </c>
      <c r="AJ17" s="171"/>
    </row>
    <row r="18" spans="1:36" ht="15.75" customHeight="1" x14ac:dyDescent="0.2">
      <c r="A18" s="139" t="s">
        <v>31</v>
      </c>
      <c r="B18" s="129" t="s">
        <v>129</v>
      </c>
      <c r="C18" s="130"/>
      <c r="D18" s="130"/>
      <c r="E18" s="130"/>
      <c r="F18" s="63"/>
      <c r="G18" s="64"/>
      <c r="H18" s="20"/>
      <c r="I18" s="63"/>
      <c r="J18" s="64"/>
      <c r="K18" s="20"/>
      <c r="L18" s="63"/>
      <c r="M18" s="64"/>
      <c r="N18" s="20"/>
      <c r="O18" s="63"/>
      <c r="P18" s="64"/>
      <c r="Q18" s="20"/>
      <c r="R18" s="20"/>
      <c r="S18" s="126" t="s">
        <v>33</v>
      </c>
      <c r="T18" s="217"/>
      <c r="U18" s="218"/>
      <c r="V18" s="218"/>
      <c r="W18" s="218"/>
      <c r="X18" s="21"/>
      <c r="Y18" s="22"/>
      <c r="Z18" s="23"/>
      <c r="AA18" s="21"/>
      <c r="AB18" s="22"/>
      <c r="AC18" s="23"/>
      <c r="AD18" s="21"/>
      <c r="AE18" s="22"/>
      <c r="AF18" s="23"/>
      <c r="AG18" s="21"/>
      <c r="AH18" s="22"/>
      <c r="AI18" s="23"/>
      <c r="AJ18" s="24"/>
    </row>
    <row r="19" spans="1:36" ht="15.75" customHeight="1" x14ac:dyDescent="0.2">
      <c r="A19" s="140"/>
      <c r="B19" s="133" t="s">
        <v>130</v>
      </c>
      <c r="C19" s="134"/>
      <c r="D19" s="134"/>
      <c r="E19" s="134"/>
      <c r="F19" s="65"/>
      <c r="G19" s="66"/>
      <c r="H19" s="25"/>
      <c r="I19" s="65"/>
      <c r="J19" s="66"/>
      <c r="K19" s="25"/>
      <c r="L19" s="65"/>
      <c r="M19" s="66"/>
      <c r="N19" s="25"/>
      <c r="O19" s="65"/>
      <c r="P19" s="66"/>
      <c r="Q19" s="25"/>
      <c r="R19" s="25"/>
      <c r="S19" s="127"/>
      <c r="T19" s="215"/>
      <c r="U19" s="216"/>
      <c r="V19" s="216"/>
      <c r="W19" s="216"/>
      <c r="X19" s="26"/>
      <c r="Y19" s="27"/>
      <c r="Z19" s="28"/>
      <c r="AA19" s="26"/>
      <c r="AB19" s="27"/>
      <c r="AC19" s="28"/>
      <c r="AD19" s="26"/>
      <c r="AE19" s="27"/>
      <c r="AF19" s="28"/>
      <c r="AG19" s="26"/>
      <c r="AH19" s="27"/>
      <c r="AI19" s="28"/>
      <c r="AJ19" s="29"/>
    </row>
    <row r="20" spans="1:36" ht="15.75" customHeight="1" x14ac:dyDescent="0.2">
      <c r="A20" s="140"/>
      <c r="B20" s="133" t="s">
        <v>99</v>
      </c>
      <c r="C20" s="134"/>
      <c r="D20" s="134"/>
      <c r="E20" s="134"/>
      <c r="F20" s="65"/>
      <c r="G20" s="66"/>
      <c r="H20" s="25"/>
      <c r="I20" s="65"/>
      <c r="J20" s="66"/>
      <c r="K20" s="25"/>
      <c r="L20" s="65"/>
      <c r="M20" s="66"/>
      <c r="N20" s="25"/>
      <c r="O20" s="65"/>
      <c r="P20" s="66"/>
      <c r="Q20" s="25"/>
      <c r="R20" s="25"/>
      <c r="S20" s="127"/>
      <c r="T20" s="215"/>
      <c r="U20" s="216"/>
      <c r="V20" s="216"/>
      <c r="W20" s="216"/>
      <c r="X20" s="26"/>
      <c r="Y20" s="27"/>
      <c r="Z20" s="28"/>
      <c r="AA20" s="26"/>
      <c r="AB20" s="27"/>
      <c r="AC20" s="28"/>
      <c r="AD20" s="26"/>
      <c r="AE20" s="27"/>
      <c r="AF20" s="28"/>
      <c r="AG20" s="26"/>
      <c r="AH20" s="27"/>
      <c r="AI20" s="28"/>
      <c r="AJ20" s="29"/>
    </row>
    <row r="21" spans="1:36" ht="15.75" customHeight="1" x14ac:dyDescent="0.2">
      <c r="A21" s="140"/>
      <c r="B21" s="133" t="s">
        <v>131</v>
      </c>
      <c r="C21" s="134"/>
      <c r="D21" s="134"/>
      <c r="E21" s="134"/>
      <c r="F21" s="65"/>
      <c r="G21" s="66"/>
      <c r="H21" s="25"/>
      <c r="I21" s="65"/>
      <c r="J21" s="66"/>
      <c r="K21" s="25"/>
      <c r="L21" s="65"/>
      <c r="M21" s="66"/>
      <c r="N21" s="25"/>
      <c r="O21" s="65"/>
      <c r="P21" s="66"/>
      <c r="Q21" s="25"/>
      <c r="R21" s="25"/>
      <c r="S21" s="128"/>
      <c r="T21" s="219"/>
      <c r="U21" s="220"/>
      <c r="V21" s="220"/>
      <c r="W21" s="220"/>
      <c r="X21" s="30"/>
      <c r="Y21" s="31"/>
      <c r="Z21" s="32"/>
      <c r="AA21" s="30"/>
      <c r="AB21" s="31"/>
      <c r="AC21" s="32"/>
      <c r="AD21" s="30"/>
      <c r="AE21" s="31"/>
      <c r="AF21" s="32"/>
      <c r="AG21" s="30"/>
      <c r="AH21" s="31"/>
      <c r="AI21" s="32"/>
      <c r="AJ21" s="33"/>
    </row>
    <row r="22" spans="1:36" ht="15.75" customHeight="1" x14ac:dyDescent="0.2">
      <c r="A22" s="140"/>
      <c r="B22" s="133" t="s">
        <v>132</v>
      </c>
      <c r="C22" s="134"/>
      <c r="D22" s="134"/>
      <c r="E22" s="134"/>
      <c r="F22" s="65"/>
      <c r="G22" s="66"/>
      <c r="H22" s="25"/>
      <c r="I22" s="65"/>
      <c r="J22" s="66"/>
      <c r="K22" s="25"/>
      <c r="L22" s="65"/>
      <c r="M22" s="66"/>
      <c r="N22" s="25"/>
      <c r="O22" s="65"/>
      <c r="P22" s="66"/>
      <c r="Q22" s="25"/>
      <c r="R22" s="25"/>
      <c r="S22" s="126" t="s">
        <v>39</v>
      </c>
      <c r="T22" s="221" t="s">
        <v>133</v>
      </c>
      <c r="U22" s="222"/>
      <c r="V22" s="222"/>
      <c r="W22" s="222"/>
      <c r="X22" s="21"/>
      <c r="Y22" s="22"/>
      <c r="Z22" s="23"/>
      <c r="AA22" s="21"/>
      <c r="AB22" s="22"/>
      <c r="AC22" s="23"/>
      <c r="AD22" s="21"/>
      <c r="AE22" s="22"/>
      <c r="AF22" s="23"/>
      <c r="AG22" s="21"/>
      <c r="AH22" s="22"/>
      <c r="AI22" s="23"/>
      <c r="AJ22" s="24"/>
    </row>
    <row r="23" spans="1:36" ht="15.75" customHeight="1" x14ac:dyDescent="0.2">
      <c r="A23" s="141"/>
      <c r="B23" s="142"/>
      <c r="C23" s="143"/>
      <c r="D23" s="143"/>
      <c r="E23" s="143"/>
      <c r="F23" s="67"/>
      <c r="G23" s="68"/>
      <c r="H23" s="34"/>
      <c r="I23" s="67"/>
      <c r="J23" s="68"/>
      <c r="K23" s="34"/>
      <c r="L23" s="67"/>
      <c r="M23" s="68"/>
      <c r="N23" s="34"/>
      <c r="O23" s="67"/>
      <c r="P23" s="68"/>
      <c r="Q23" s="34"/>
      <c r="R23" s="34"/>
      <c r="S23" s="127"/>
      <c r="T23" s="144" t="s">
        <v>134</v>
      </c>
      <c r="U23" s="145"/>
      <c r="V23" s="145"/>
      <c r="W23" s="145"/>
      <c r="X23" s="26"/>
      <c r="Y23" s="27"/>
      <c r="Z23" s="28"/>
      <c r="AA23" s="26"/>
      <c r="AB23" s="27"/>
      <c r="AC23" s="28"/>
      <c r="AD23" s="26"/>
      <c r="AE23" s="27"/>
      <c r="AF23" s="28"/>
      <c r="AG23" s="26"/>
      <c r="AH23" s="27"/>
      <c r="AI23" s="28"/>
      <c r="AJ23" s="29"/>
    </row>
    <row r="24" spans="1:36" ht="15.75" customHeight="1" x14ac:dyDescent="0.2">
      <c r="A24" s="139" t="s">
        <v>43</v>
      </c>
      <c r="B24" s="129" t="s">
        <v>107</v>
      </c>
      <c r="C24" s="130"/>
      <c r="D24" s="130"/>
      <c r="E24" s="130"/>
      <c r="F24" s="63"/>
      <c r="G24" s="64"/>
      <c r="H24" s="20"/>
      <c r="I24" s="63"/>
      <c r="J24" s="64"/>
      <c r="K24" s="20"/>
      <c r="L24" s="63"/>
      <c r="M24" s="64"/>
      <c r="N24" s="20"/>
      <c r="O24" s="63"/>
      <c r="P24" s="64"/>
      <c r="Q24" s="20"/>
      <c r="R24" s="20"/>
      <c r="S24" s="127"/>
      <c r="T24" s="144" t="s">
        <v>135</v>
      </c>
      <c r="U24" s="145"/>
      <c r="V24" s="145"/>
      <c r="W24" s="145"/>
      <c r="X24" s="26"/>
      <c r="Y24" s="27"/>
      <c r="Z24" s="28"/>
      <c r="AA24" s="26"/>
      <c r="AB24" s="27"/>
      <c r="AC24" s="28"/>
      <c r="AD24" s="26"/>
      <c r="AE24" s="27"/>
      <c r="AF24" s="28"/>
      <c r="AG24" s="26"/>
      <c r="AH24" s="27"/>
      <c r="AI24" s="28"/>
      <c r="AJ24" s="29"/>
    </row>
    <row r="25" spans="1:36" ht="15.75" customHeight="1" x14ac:dyDescent="0.2">
      <c r="A25" s="140"/>
      <c r="B25" s="133" t="s">
        <v>109</v>
      </c>
      <c r="C25" s="134"/>
      <c r="D25" s="134"/>
      <c r="E25" s="134"/>
      <c r="F25" s="65"/>
      <c r="G25" s="66"/>
      <c r="H25" s="25"/>
      <c r="I25" s="65"/>
      <c r="J25" s="66"/>
      <c r="K25" s="25"/>
      <c r="L25" s="65"/>
      <c r="M25" s="66"/>
      <c r="N25" s="25"/>
      <c r="O25" s="65"/>
      <c r="P25" s="66"/>
      <c r="Q25" s="25"/>
      <c r="R25" s="25"/>
      <c r="S25" s="127"/>
      <c r="T25" s="144" t="s">
        <v>136</v>
      </c>
      <c r="U25" s="145"/>
      <c r="V25" s="145"/>
      <c r="W25" s="145"/>
      <c r="X25" s="26"/>
      <c r="Y25" s="27"/>
      <c r="Z25" s="28"/>
      <c r="AA25" s="26"/>
      <c r="AB25" s="27"/>
      <c r="AC25" s="28"/>
      <c r="AD25" s="26"/>
      <c r="AE25" s="27"/>
      <c r="AF25" s="28"/>
      <c r="AG25" s="26"/>
      <c r="AH25" s="27"/>
      <c r="AI25" s="28"/>
      <c r="AJ25" s="29"/>
    </row>
    <row r="26" spans="1:36" ht="15.75" customHeight="1" x14ac:dyDescent="0.2">
      <c r="A26" s="140"/>
      <c r="B26" s="133" t="s">
        <v>111</v>
      </c>
      <c r="C26" s="134"/>
      <c r="D26" s="134"/>
      <c r="E26" s="134"/>
      <c r="F26" s="65"/>
      <c r="G26" s="66"/>
      <c r="H26" s="25"/>
      <c r="I26" s="65"/>
      <c r="J26" s="66"/>
      <c r="K26" s="25"/>
      <c r="L26" s="65"/>
      <c r="M26" s="66"/>
      <c r="N26" s="25"/>
      <c r="O26" s="65"/>
      <c r="P26" s="66"/>
      <c r="Q26" s="25"/>
      <c r="R26" s="25"/>
      <c r="S26" s="127"/>
      <c r="T26" s="133" t="s">
        <v>137</v>
      </c>
      <c r="U26" s="134"/>
      <c r="V26" s="134"/>
      <c r="W26" s="134"/>
      <c r="X26" s="26"/>
      <c r="Y26" s="27"/>
      <c r="Z26" s="28"/>
      <c r="AA26" s="26"/>
      <c r="AB26" s="27"/>
      <c r="AC26" s="28"/>
      <c r="AD26" s="26"/>
      <c r="AE26" s="27"/>
      <c r="AF26" s="28"/>
      <c r="AG26" s="26"/>
      <c r="AH26" s="27"/>
      <c r="AI26" s="28"/>
      <c r="AJ26" s="29"/>
    </row>
    <row r="27" spans="1:36" ht="15.75" customHeight="1" x14ac:dyDescent="0.2">
      <c r="A27" s="140"/>
      <c r="B27" s="133" t="s">
        <v>113</v>
      </c>
      <c r="C27" s="134"/>
      <c r="D27" s="134"/>
      <c r="E27" s="134"/>
      <c r="F27" s="65"/>
      <c r="G27" s="66"/>
      <c r="H27" s="25"/>
      <c r="I27" s="65"/>
      <c r="J27" s="66"/>
      <c r="K27" s="25"/>
      <c r="L27" s="65"/>
      <c r="M27" s="66"/>
      <c r="N27" s="25"/>
      <c r="O27" s="65"/>
      <c r="P27" s="66"/>
      <c r="Q27" s="25"/>
      <c r="R27" s="25"/>
      <c r="S27" s="127"/>
      <c r="T27" s="133"/>
      <c r="U27" s="134"/>
      <c r="V27" s="134"/>
      <c r="W27" s="134"/>
      <c r="X27" s="26"/>
      <c r="Y27" s="27"/>
      <c r="Z27" s="28"/>
      <c r="AA27" s="26"/>
      <c r="AB27" s="27"/>
      <c r="AC27" s="28"/>
      <c r="AD27" s="26"/>
      <c r="AE27" s="27"/>
      <c r="AF27" s="28"/>
      <c r="AG27" s="26"/>
      <c r="AH27" s="27"/>
      <c r="AI27" s="28"/>
      <c r="AJ27" s="29"/>
    </row>
    <row r="28" spans="1:36" ht="15.75" customHeight="1" x14ac:dyDescent="0.2">
      <c r="A28" s="140"/>
      <c r="B28" s="133"/>
      <c r="C28" s="134"/>
      <c r="D28" s="134"/>
      <c r="E28" s="134"/>
      <c r="F28" s="65"/>
      <c r="G28" s="66"/>
      <c r="H28" s="25"/>
      <c r="I28" s="65"/>
      <c r="J28" s="66"/>
      <c r="K28" s="25"/>
      <c r="L28" s="65"/>
      <c r="M28" s="66"/>
      <c r="N28" s="25"/>
      <c r="O28" s="65"/>
      <c r="P28" s="66"/>
      <c r="Q28" s="25"/>
      <c r="R28" s="25"/>
      <c r="S28" s="128"/>
      <c r="T28" s="142"/>
      <c r="U28" s="143"/>
      <c r="V28" s="143"/>
      <c r="W28" s="143"/>
      <c r="X28" s="30"/>
      <c r="Y28" s="31"/>
      <c r="Z28" s="32"/>
      <c r="AA28" s="30"/>
      <c r="AB28" s="31"/>
      <c r="AC28" s="32"/>
      <c r="AD28" s="30"/>
      <c r="AE28" s="31"/>
      <c r="AF28" s="32"/>
      <c r="AG28" s="30"/>
      <c r="AH28" s="31"/>
      <c r="AI28" s="32"/>
      <c r="AJ28" s="33"/>
    </row>
    <row r="29" spans="1:36" ht="15.75" customHeight="1" x14ac:dyDescent="0.2">
      <c r="A29" s="141"/>
      <c r="B29" s="142"/>
      <c r="C29" s="143"/>
      <c r="D29" s="143"/>
      <c r="E29" s="143"/>
      <c r="F29" s="67"/>
      <c r="G29" s="68"/>
      <c r="H29" s="34"/>
      <c r="I29" s="67"/>
      <c r="J29" s="68"/>
      <c r="K29" s="34"/>
      <c r="L29" s="67"/>
      <c r="M29" s="68"/>
      <c r="N29" s="34"/>
      <c r="O29" s="67"/>
      <c r="P29" s="68"/>
      <c r="Q29" s="34"/>
      <c r="R29" s="34"/>
      <c r="S29" s="126" t="s">
        <v>53</v>
      </c>
      <c r="T29" s="129" t="s">
        <v>54</v>
      </c>
      <c r="U29" s="130"/>
      <c r="V29" s="130"/>
      <c r="W29" s="130"/>
      <c r="X29" s="21"/>
      <c r="Y29" s="22"/>
      <c r="Z29" s="23"/>
      <c r="AA29" s="21"/>
      <c r="AB29" s="22"/>
      <c r="AC29" s="23"/>
      <c r="AD29" s="21"/>
      <c r="AE29" s="22"/>
      <c r="AF29" s="23"/>
      <c r="AG29" s="21"/>
      <c r="AH29" s="22"/>
      <c r="AI29" s="23"/>
      <c r="AJ29" s="24"/>
    </row>
    <row r="30" spans="1:36" ht="15.75" customHeight="1" x14ac:dyDescent="0.2">
      <c r="A30" s="139" t="s">
        <v>55</v>
      </c>
      <c r="B30" s="129" t="s">
        <v>118</v>
      </c>
      <c r="C30" s="130"/>
      <c r="D30" s="130"/>
      <c r="E30" s="130"/>
      <c r="F30" s="63"/>
      <c r="G30" s="64"/>
      <c r="H30" s="20"/>
      <c r="I30" s="63"/>
      <c r="J30" s="64"/>
      <c r="K30" s="20"/>
      <c r="L30" s="63"/>
      <c r="M30" s="64"/>
      <c r="N30" s="20"/>
      <c r="O30" s="63"/>
      <c r="P30" s="64"/>
      <c r="Q30" s="20"/>
      <c r="R30" s="20"/>
      <c r="S30" s="127"/>
      <c r="T30" s="133" t="s">
        <v>57</v>
      </c>
      <c r="U30" s="134"/>
      <c r="V30" s="134"/>
      <c r="W30" s="134"/>
      <c r="X30" s="26"/>
      <c r="Y30" s="27"/>
      <c r="Z30" s="28"/>
      <c r="AA30" s="26"/>
      <c r="AB30" s="27"/>
      <c r="AC30" s="28"/>
      <c r="AD30" s="26"/>
      <c r="AE30" s="27"/>
      <c r="AF30" s="28"/>
      <c r="AG30" s="26"/>
      <c r="AH30" s="27"/>
      <c r="AI30" s="28"/>
      <c r="AJ30" s="29"/>
    </row>
    <row r="31" spans="1:36" ht="15.75" customHeight="1" x14ac:dyDescent="0.2">
      <c r="A31" s="140"/>
      <c r="B31" s="133" t="s">
        <v>58</v>
      </c>
      <c r="C31" s="134"/>
      <c r="D31" s="134"/>
      <c r="E31" s="134"/>
      <c r="F31" s="65"/>
      <c r="G31" s="66"/>
      <c r="H31" s="25"/>
      <c r="I31" s="65"/>
      <c r="J31" s="66"/>
      <c r="K31" s="25"/>
      <c r="L31" s="65"/>
      <c r="M31" s="66"/>
      <c r="N31" s="25"/>
      <c r="O31" s="65"/>
      <c r="P31" s="66"/>
      <c r="Q31" s="25"/>
      <c r="R31" s="25"/>
      <c r="S31" s="128"/>
      <c r="T31" s="142"/>
      <c r="U31" s="143"/>
      <c r="V31" s="143"/>
      <c r="W31" s="143"/>
      <c r="X31" s="30"/>
      <c r="Y31" s="31"/>
      <c r="Z31" s="32"/>
      <c r="AA31" s="30"/>
      <c r="AB31" s="31"/>
      <c r="AC31" s="32"/>
      <c r="AD31" s="30"/>
      <c r="AE31" s="31"/>
      <c r="AF31" s="32"/>
      <c r="AG31" s="30"/>
      <c r="AH31" s="31"/>
      <c r="AI31" s="32"/>
      <c r="AJ31" s="33"/>
    </row>
    <row r="32" spans="1:36" ht="15.75" customHeight="1" x14ac:dyDescent="0.2">
      <c r="A32" s="141"/>
      <c r="B32" s="142" t="s">
        <v>138</v>
      </c>
      <c r="C32" s="143"/>
      <c r="D32" s="143"/>
      <c r="E32" s="143"/>
      <c r="F32" s="67"/>
      <c r="G32" s="68"/>
      <c r="H32" s="34"/>
      <c r="I32" s="67"/>
      <c r="J32" s="68"/>
      <c r="K32" s="34"/>
      <c r="L32" s="67"/>
      <c r="M32" s="68"/>
      <c r="N32" s="34"/>
      <c r="O32" s="67"/>
      <c r="P32" s="68"/>
      <c r="Q32" s="34"/>
      <c r="R32" s="34"/>
      <c r="S32" s="170" t="s">
        <v>60</v>
      </c>
      <c r="T32" s="129" t="s">
        <v>139</v>
      </c>
      <c r="U32" s="130"/>
      <c r="V32" s="130"/>
      <c r="W32" s="130"/>
      <c r="X32" s="21"/>
      <c r="Y32" s="22"/>
      <c r="Z32" s="23"/>
      <c r="AA32" s="21"/>
      <c r="AB32" s="22"/>
      <c r="AC32" s="23"/>
      <c r="AD32" s="21"/>
      <c r="AE32" s="22"/>
      <c r="AF32" s="23"/>
      <c r="AG32" s="21"/>
      <c r="AH32" s="22"/>
      <c r="AI32" s="23"/>
      <c r="AJ32" s="24"/>
    </row>
    <row r="33" spans="1:36" ht="15.75" customHeight="1" x14ac:dyDescent="0.2">
      <c r="A33" s="139" t="s">
        <v>62</v>
      </c>
      <c r="B33" s="129" t="s">
        <v>140</v>
      </c>
      <c r="C33" s="130"/>
      <c r="D33" s="130"/>
      <c r="E33" s="130"/>
      <c r="F33" s="63"/>
      <c r="G33" s="64"/>
      <c r="H33" s="20"/>
      <c r="I33" s="63"/>
      <c r="J33" s="64"/>
      <c r="K33" s="20"/>
      <c r="L33" s="63"/>
      <c r="M33" s="64"/>
      <c r="N33" s="20"/>
      <c r="O33" s="63"/>
      <c r="P33" s="64"/>
      <c r="Q33" s="20"/>
      <c r="R33" s="20"/>
      <c r="S33" s="226"/>
      <c r="T33" s="133" t="s">
        <v>141</v>
      </c>
      <c r="U33" s="134"/>
      <c r="V33" s="134"/>
      <c r="W33" s="134"/>
      <c r="X33" s="26"/>
      <c r="Y33" s="27"/>
      <c r="Z33" s="28"/>
      <c r="AA33" s="26"/>
      <c r="AB33" s="27"/>
      <c r="AC33" s="28"/>
      <c r="AD33" s="26"/>
      <c r="AE33" s="27"/>
      <c r="AF33" s="28"/>
      <c r="AG33" s="26"/>
      <c r="AH33" s="27"/>
      <c r="AI33" s="28"/>
      <c r="AJ33" s="29"/>
    </row>
    <row r="34" spans="1:36" ht="15.75" customHeight="1" x14ac:dyDescent="0.2">
      <c r="A34" s="140"/>
      <c r="B34" s="133" t="s">
        <v>142</v>
      </c>
      <c r="C34" s="134"/>
      <c r="D34" s="134"/>
      <c r="E34" s="134"/>
      <c r="F34" s="65"/>
      <c r="G34" s="66"/>
      <c r="H34" s="25"/>
      <c r="I34" s="65"/>
      <c r="J34" s="66"/>
      <c r="K34" s="25"/>
      <c r="L34" s="65"/>
      <c r="M34" s="66"/>
      <c r="N34" s="25"/>
      <c r="O34" s="65"/>
      <c r="P34" s="66"/>
      <c r="Q34" s="25"/>
      <c r="R34" s="25"/>
      <c r="S34" s="171"/>
      <c r="T34" s="142" t="s">
        <v>143</v>
      </c>
      <c r="U34" s="143"/>
      <c r="V34" s="143"/>
      <c r="W34" s="223"/>
      <c r="X34" s="59"/>
      <c r="Y34" s="73"/>
      <c r="Z34" s="74"/>
      <c r="AA34" s="59"/>
      <c r="AB34" s="73"/>
      <c r="AC34" s="74"/>
      <c r="AD34" s="59"/>
      <c r="AE34" s="73"/>
      <c r="AF34" s="74"/>
      <c r="AG34" s="59"/>
      <c r="AH34" s="73"/>
      <c r="AI34" s="74"/>
      <c r="AJ34" s="37"/>
    </row>
    <row r="35" spans="1:36" ht="15.75" customHeight="1" x14ac:dyDescent="0.2">
      <c r="A35" s="140"/>
      <c r="B35" s="133" t="s">
        <v>144</v>
      </c>
      <c r="C35" s="134"/>
      <c r="D35" s="134"/>
      <c r="E35" s="134"/>
      <c r="F35" s="65"/>
      <c r="G35" s="66"/>
      <c r="H35" s="25"/>
      <c r="I35" s="65"/>
      <c r="J35" s="66"/>
      <c r="K35" s="25"/>
      <c r="L35" s="65"/>
      <c r="M35" s="66"/>
      <c r="N35" s="25"/>
      <c r="O35" s="65"/>
      <c r="P35" s="66"/>
      <c r="Q35" s="25"/>
      <c r="R35" s="25"/>
      <c r="S35" s="36"/>
      <c r="T35" s="224"/>
      <c r="U35" s="225"/>
      <c r="V35" s="225"/>
      <c r="W35" s="225"/>
      <c r="X35" s="69"/>
      <c r="Y35" s="70"/>
      <c r="Z35" s="71"/>
      <c r="AA35" s="69"/>
      <c r="AB35" s="70"/>
      <c r="AC35" s="71"/>
      <c r="AD35" s="69"/>
      <c r="AE35" s="70"/>
      <c r="AF35" s="71"/>
      <c r="AG35" s="69"/>
      <c r="AH35" s="70"/>
      <c r="AI35" s="71"/>
      <c r="AJ35" s="72"/>
    </row>
    <row r="36" spans="1:36" ht="15.75" customHeight="1" x14ac:dyDescent="0.2">
      <c r="A36" s="140"/>
      <c r="B36" s="133" t="s">
        <v>67</v>
      </c>
      <c r="C36" s="134"/>
      <c r="D36" s="134"/>
      <c r="E36" s="134"/>
      <c r="F36" s="65"/>
      <c r="G36" s="66"/>
      <c r="H36" s="25"/>
      <c r="I36" s="65"/>
      <c r="J36" s="66"/>
      <c r="K36" s="25"/>
      <c r="L36" s="65"/>
      <c r="M36" s="66"/>
      <c r="N36" s="25"/>
      <c r="O36" s="65"/>
      <c r="P36" s="66"/>
      <c r="Q36" s="25"/>
      <c r="R36" s="25"/>
      <c r="S36" s="36"/>
      <c r="T36" s="215"/>
      <c r="U36" s="216"/>
      <c r="V36" s="216"/>
      <c r="W36" s="216"/>
      <c r="X36" s="26"/>
      <c r="Y36" s="27"/>
      <c r="Z36" s="28"/>
      <c r="AA36" s="26"/>
      <c r="AB36" s="27"/>
      <c r="AC36" s="28"/>
      <c r="AD36" s="26"/>
      <c r="AE36" s="27"/>
      <c r="AF36" s="28"/>
      <c r="AG36" s="26"/>
      <c r="AH36" s="27"/>
      <c r="AI36" s="28"/>
      <c r="AJ36" s="29"/>
    </row>
    <row r="37" spans="1:36" ht="15.75" customHeight="1" x14ac:dyDescent="0.2">
      <c r="A37" s="140"/>
      <c r="B37" s="133" t="s">
        <v>68</v>
      </c>
      <c r="C37" s="134"/>
      <c r="D37" s="134"/>
      <c r="E37" s="134"/>
      <c r="F37" s="65"/>
      <c r="G37" s="66"/>
      <c r="H37" s="25"/>
      <c r="I37" s="65"/>
      <c r="J37" s="66"/>
      <c r="K37" s="25"/>
      <c r="L37" s="65"/>
      <c r="M37" s="66"/>
      <c r="N37" s="25"/>
      <c r="O37" s="65"/>
      <c r="P37" s="66"/>
      <c r="Q37" s="25"/>
      <c r="R37" s="25"/>
      <c r="S37" s="36"/>
      <c r="T37" s="215"/>
      <c r="U37" s="216"/>
      <c r="V37" s="216"/>
      <c r="W37" s="216"/>
      <c r="X37" s="26"/>
      <c r="Y37" s="27"/>
      <c r="Z37" s="28"/>
      <c r="AA37" s="26"/>
      <c r="AB37" s="27"/>
      <c r="AC37" s="28"/>
      <c r="AD37" s="26"/>
      <c r="AE37" s="27"/>
      <c r="AF37" s="28"/>
      <c r="AG37" s="26"/>
      <c r="AH37" s="27"/>
      <c r="AI37" s="28"/>
      <c r="AJ37" s="29"/>
    </row>
    <row r="38" spans="1:36" ht="15.75" customHeight="1" x14ac:dyDescent="0.2">
      <c r="A38" s="141"/>
      <c r="B38" s="142"/>
      <c r="C38" s="143"/>
      <c r="D38" s="143"/>
      <c r="E38" s="143"/>
      <c r="F38" s="67"/>
      <c r="G38" s="68"/>
      <c r="H38" s="34"/>
      <c r="I38" s="67"/>
      <c r="J38" s="68"/>
      <c r="K38" s="34"/>
      <c r="L38" s="67"/>
      <c r="M38" s="68"/>
      <c r="N38" s="34"/>
      <c r="O38" s="67"/>
      <c r="P38" s="68"/>
      <c r="Q38" s="34"/>
      <c r="R38" s="34"/>
      <c r="S38" s="36"/>
      <c r="T38" s="215"/>
      <c r="U38" s="216"/>
      <c r="V38" s="216"/>
      <c r="W38" s="216"/>
      <c r="X38" s="26"/>
      <c r="Y38" s="27"/>
      <c r="Z38" s="28"/>
      <c r="AA38" s="26"/>
      <c r="AB38" s="27"/>
      <c r="AC38" s="28"/>
      <c r="AD38" s="26"/>
      <c r="AE38" s="27"/>
      <c r="AF38" s="28"/>
      <c r="AG38" s="26"/>
      <c r="AH38" s="27"/>
      <c r="AI38" s="28"/>
      <c r="AJ38" s="29"/>
    </row>
    <row r="39" spans="1:36" ht="15.75" customHeight="1" x14ac:dyDescent="0.2">
      <c r="A39" s="139" t="s">
        <v>70</v>
      </c>
      <c r="B39" s="129" t="s">
        <v>71</v>
      </c>
      <c r="C39" s="130"/>
      <c r="D39" s="130"/>
      <c r="E39" s="130"/>
      <c r="F39" s="63"/>
      <c r="G39" s="64"/>
      <c r="H39" s="20"/>
      <c r="I39" s="63"/>
      <c r="J39" s="64"/>
      <c r="K39" s="20"/>
      <c r="L39" s="63"/>
      <c r="M39" s="64"/>
      <c r="N39" s="20"/>
      <c r="O39" s="63"/>
      <c r="P39" s="64"/>
      <c r="Q39" s="20"/>
      <c r="R39" s="20"/>
      <c r="S39" s="36"/>
      <c r="T39" s="215"/>
      <c r="U39" s="216"/>
      <c r="V39" s="216"/>
      <c r="W39" s="216"/>
      <c r="X39" s="26"/>
      <c r="Y39" s="27"/>
      <c r="Z39" s="28"/>
      <c r="AA39" s="26"/>
      <c r="AB39" s="27"/>
      <c r="AC39" s="28"/>
      <c r="AD39" s="26"/>
      <c r="AE39" s="27"/>
      <c r="AF39" s="28"/>
      <c r="AG39" s="26"/>
      <c r="AH39" s="27"/>
      <c r="AI39" s="28"/>
      <c r="AJ39" s="29"/>
    </row>
    <row r="40" spans="1:36" ht="15.75" customHeight="1" x14ac:dyDescent="0.2">
      <c r="A40" s="140"/>
      <c r="B40" s="133" t="s">
        <v>72</v>
      </c>
      <c r="C40" s="134"/>
      <c r="D40" s="134"/>
      <c r="E40" s="134"/>
      <c r="F40" s="65"/>
      <c r="G40" s="66"/>
      <c r="H40" s="25"/>
      <c r="I40" s="65"/>
      <c r="J40" s="66"/>
      <c r="K40" s="25"/>
      <c r="L40" s="65"/>
      <c r="M40" s="66"/>
      <c r="N40" s="25"/>
      <c r="O40" s="65"/>
      <c r="P40" s="66"/>
      <c r="Q40" s="25"/>
      <c r="R40" s="25"/>
      <c r="S40" s="36"/>
      <c r="T40" s="215"/>
      <c r="U40" s="216"/>
      <c r="V40" s="216"/>
      <c r="W40" s="216"/>
      <c r="X40" s="26"/>
      <c r="Y40" s="27"/>
      <c r="Z40" s="28"/>
      <c r="AA40" s="26"/>
      <c r="AB40" s="27"/>
      <c r="AC40" s="28"/>
      <c r="AD40" s="26"/>
      <c r="AE40" s="27"/>
      <c r="AF40" s="28"/>
      <c r="AG40" s="26"/>
      <c r="AH40" s="27"/>
      <c r="AI40" s="28"/>
      <c r="AJ40" s="29"/>
    </row>
    <row r="41" spans="1:36" ht="15.75" customHeight="1" x14ac:dyDescent="0.2">
      <c r="A41" s="140"/>
      <c r="B41" s="133" t="s">
        <v>72</v>
      </c>
      <c r="C41" s="134"/>
      <c r="D41" s="134"/>
      <c r="E41" s="134"/>
      <c r="F41" s="65"/>
      <c r="G41" s="66"/>
      <c r="H41" s="25"/>
      <c r="I41" s="65"/>
      <c r="J41" s="66"/>
      <c r="K41" s="25"/>
      <c r="L41" s="65"/>
      <c r="M41" s="66"/>
      <c r="N41" s="25"/>
      <c r="O41" s="65"/>
      <c r="P41" s="66"/>
      <c r="Q41" s="25"/>
      <c r="R41" s="25"/>
      <c r="S41" s="36"/>
      <c r="T41" s="215"/>
      <c r="U41" s="216"/>
      <c r="V41" s="216"/>
      <c r="W41" s="216"/>
      <c r="X41" s="26"/>
      <c r="Y41" s="27"/>
      <c r="Z41" s="28"/>
      <c r="AA41" s="26"/>
      <c r="AB41" s="27"/>
      <c r="AC41" s="28"/>
      <c r="AD41" s="26"/>
      <c r="AE41" s="27"/>
      <c r="AF41" s="28"/>
      <c r="AG41" s="26"/>
      <c r="AH41" s="27"/>
      <c r="AI41" s="28"/>
      <c r="AJ41" s="29"/>
    </row>
    <row r="42" spans="1:36" ht="15.75" customHeight="1" x14ac:dyDescent="0.2">
      <c r="A42" s="140"/>
      <c r="B42" s="133" t="s">
        <v>74</v>
      </c>
      <c r="C42" s="134"/>
      <c r="D42" s="134"/>
      <c r="E42" s="134"/>
      <c r="F42" s="65"/>
      <c r="G42" s="66"/>
      <c r="H42" s="25"/>
      <c r="I42" s="65"/>
      <c r="J42" s="66"/>
      <c r="K42" s="25"/>
      <c r="L42" s="65"/>
      <c r="M42" s="66"/>
      <c r="N42" s="25"/>
      <c r="O42" s="65"/>
      <c r="P42" s="66"/>
      <c r="Q42" s="25"/>
      <c r="R42" s="25"/>
      <c r="S42" s="36"/>
      <c r="T42" s="215"/>
      <c r="U42" s="216"/>
      <c r="V42" s="216"/>
      <c r="W42" s="216"/>
      <c r="X42" s="26"/>
      <c r="Y42" s="27"/>
      <c r="Z42" s="28"/>
      <c r="AA42" s="26"/>
      <c r="AB42" s="27"/>
      <c r="AC42" s="28"/>
      <c r="AD42" s="26"/>
      <c r="AE42" s="27"/>
      <c r="AF42" s="28"/>
      <c r="AG42" s="26"/>
      <c r="AH42" s="27"/>
      <c r="AI42" s="28"/>
      <c r="AJ42" s="29"/>
    </row>
    <row r="43" spans="1:36" ht="15.75" customHeight="1" x14ac:dyDescent="0.2">
      <c r="A43" s="140"/>
      <c r="B43" s="133" t="s">
        <v>75</v>
      </c>
      <c r="C43" s="134"/>
      <c r="D43" s="134"/>
      <c r="E43" s="134"/>
      <c r="F43" s="65"/>
      <c r="G43" s="66"/>
      <c r="H43" s="25"/>
      <c r="I43" s="65"/>
      <c r="J43" s="66"/>
      <c r="K43" s="25"/>
      <c r="L43" s="65"/>
      <c r="M43" s="66"/>
      <c r="N43" s="25"/>
      <c r="O43" s="65"/>
      <c r="P43" s="66"/>
      <c r="Q43" s="25"/>
      <c r="R43" s="25"/>
      <c r="S43" s="36"/>
      <c r="T43" s="215"/>
      <c r="U43" s="216"/>
      <c r="V43" s="216"/>
      <c r="W43" s="216"/>
      <c r="X43" s="26"/>
      <c r="Y43" s="27"/>
      <c r="Z43" s="28"/>
      <c r="AA43" s="26"/>
      <c r="AB43" s="27"/>
      <c r="AC43" s="28"/>
      <c r="AD43" s="26"/>
      <c r="AE43" s="27"/>
      <c r="AF43" s="28"/>
      <c r="AG43" s="26"/>
      <c r="AH43" s="27"/>
      <c r="AI43" s="28"/>
      <c r="AJ43" s="29"/>
    </row>
    <row r="44" spans="1:36" ht="15.75" customHeight="1" x14ac:dyDescent="0.2">
      <c r="A44" s="140"/>
      <c r="B44" s="133" t="s">
        <v>76</v>
      </c>
      <c r="C44" s="134"/>
      <c r="D44" s="134"/>
      <c r="E44" s="134"/>
      <c r="F44" s="65"/>
      <c r="G44" s="66"/>
      <c r="H44" s="25"/>
      <c r="I44" s="65"/>
      <c r="J44" s="66"/>
      <c r="K44" s="25"/>
      <c r="L44" s="65"/>
      <c r="M44" s="66"/>
      <c r="N44" s="25"/>
      <c r="O44" s="65"/>
      <c r="P44" s="66"/>
      <c r="Q44" s="25"/>
      <c r="R44" s="25"/>
      <c r="S44" s="36"/>
      <c r="T44" s="215"/>
      <c r="U44" s="216"/>
      <c r="V44" s="216"/>
      <c r="W44" s="216"/>
      <c r="X44" s="26"/>
      <c r="Y44" s="27"/>
      <c r="Z44" s="28"/>
      <c r="AA44" s="26"/>
      <c r="AB44" s="27"/>
      <c r="AC44" s="28"/>
      <c r="AD44" s="26"/>
      <c r="AE44" s="27"/>
      <c r="AF44" s="28"/>
      <c r="AG44" s="26"/>
      <c r="AH44" s="27"/>
      <c r="AI44" s="28"/>
      <c r="AJ44" s="29"/>
    </row>
    <row r="45" spans="1:36" ht="15.75" customHeight="1" x14ac:dyDescent="0.2">
      <c r="A45" s="140"/>
      <c r="B45" s="133" t="s">
        <v>77</v>
      </c>
      <c r="C45" s="134"/>
      <c r="D45" s="134"/>
      <c r="E45" s="134"/>
      <c r="F45" s="65"/>
      <c r="G45" s="66"/>
      <c r="H45" s="25"/>
      <c r="I45" s="65"/>
      <c r="J45" s="66"/>
      <c r="K45" s="25"/>
      <c r="L45" s="65"/>
      <c r="M45" s="66"/>
      <c r="N45" s="25"/>
      <c r="O45" s="65"/>
      <c r="P45" s="66"/>
      <c r="Q45" s="25"/>
      <c r="R45" s="25"/>
      <c r="S45" s="36"/>
      <c r="T45" s="215"/>
      <c r="U45" s="216"/>
      <c r="V45" s="216"/>
      <c r="W45" s="216"/>
      <c r="X45" s="26"/>
      <c r="Y45" s="27"/>
      <c r="Z45" s="28"/>
      <c r="AA45" s="26"/>
      <c r="AB45" s="27"/>
      <c r="AC45" s="28"/>
      <c r="AD45" s="26"/>
      <c r="AE45" s="27"/>
      <c r="AF45" s="28"/>
      <c r="AG45" s="26"/>
      <c r="AH45" s="27"/>
      <c r="AI45" s="28"/>
      <c r="AJ45" s="29"/>
    </row>
    <row r="46" spans="1:36" ht="15.75" customHeight="1" x14ac:dyDescent="0.2">
      <c r="A46" s="140"/>
      <c r="B46" s="133" t="s">
        <v>78</v>
      </c>
      <c r="C46" s="134"/>
      <c r="D46" s="134"/>
      <c r="E46" s="134"/>
      <c r="F46" s="65"/>
      <c r="G46" s="66"/>
      <c r="H46" s="25"/>
      <c r="I46" s="65"/>
      <c r="J46" s="66"/>
      <c r="K46" s="25"/>
      <c r="L46" s="65"/>
      <c r="M46" s="66"/>
      <c r="N46" s="25"/>
      <c r="O46" s="65"/>
      <c r="P46" s="66"/>
      <c r="Q46" s="25"/>
      <c r="R46" s="25"/>
      <c r="S46" s="36"/>
      <c r="T46" s="215"/>
      <c r="U46" s="216"/>
      <c r="V46" s="216"/>
      <c r="W46" s="216"/>
      <c r="X46" s="26"/>
      <c r="Y46" s="27"/>
      <c r="Z46" s="28"/>
      <c r="AA46" s="26"/>
      <c r="AB46" s="27"/>
      <c r="AC46" s="28"/>
      <c r="AD46" s="26"/>
      <c r="AE46" s="27"/>
      <c r="AF46" s="28"/>
      <c r="AG46" s="26"/>
      <c r="AH46" s="27"/>
      <c r="AI46" s="28"/>
      <c r="AJ46" s="29"/>
    </row>
    <row r="47" spans="1:36" ht="15.75" customHeight="1" x14ac:dyDescent="0.2">
      <c r="A47" s="140"/>
      <c r="B47" s="133"/>
      <c r="C47" s="134"/>
      <c r="D47" s="134"/>
      <c r="E47" s="134"/>
      <c r="F47" s="65"/>
      <c r="G47" s="66"/>
      <c r="H47" s="25"/>
      <c r="I47" s="65"/>
      <c r="J47" s="66"/>
      <c r="K47" s="25"/>
      <c r="L47" s="65"/>
      <c r="M47" s="66"/>
      <c r="N47" s="25"/>
      <c r="O47" s="65"/>
      <c r="P47" s="66"/>
      <c r="Q47" s="25"/>
      <c r="R47" s="25"/>
      <c r="S47" s="36"/>
      <c r="T47" s="215"/>
      <c r="U47" s="216"/>
      <c r="V47" s="216"/>
      <c r="W47" s="216"/>
      <c r="X47" s="26"/>
      <c r="Y47" s="27"/>
      <c r="Z47" s="28"/>
      <c r="AA47" s="26"/>
      <c r="AB47" s="27"/>
      <c r="AC47" s="28"/>
      <c r="AD47" s="26"/>
      <c r="AE47" s="27"/>
      <c r="AF47" s="28"/>
      <c r="AG47" s="26"/>
      <c r="AH47" s="27"/>
      <c r="AI47" s="28"/>
      <c r="AJ47" s="29"/>
    </row>
    <row r="48" spans="1:36" ht="15.75" customHeight="1" x14ac:dyDescent="0.2">
      <c r="A48" s="141"/>
      <c r="B48" s="142"/>
      <c r="C48" s="143"/>
      <c r="D48" s="143"/>
      <c r="E48" s="143"/>
      <c r="F48" s="67"/>
      <c r="G48" s="68"/>
      <c r="H48" s="34"/>
      <c r="I48" s="67"/>
      <c r="J48" s="68"/>
      <c r="K48" s="34"/>
      <c r="L48" s="67"/>
      <c r="M48" s="68"/>
      <c r="N48" s="34"/>
      <c r="O48" s="67"/>
      <c r="P48" s="68"/>
      <c r="Q48" s="34"/>
      <c r="R48" s="34"/>
      <c r="S48" s="36"/>
      <c r="T48" s="215"/>
      <c r="U48" s="216"/>
      <c r="V48" s="216"/>
      <c r="W48" s="216"/>
      <c r="X48" s="75"/>
      <c r="Y48" s="76"/>
      <c r="Z48" s="77"/>
      <c r="AA48" s="75"/>
      <c r="AB48" s="76"/>
      <c r="AC48" s="77"/>
      <c r="AD48" s="75"/>
      <c r="AE48" s="76"/>
      <c r="AF48" s="77"/>
      <c r="AG48" s="75"/>
      <c r="AH48" s="76"/>
      <c r="AI48" s="77"/>
      <c r="AJ48" s="78"/>
    </row>
    <row r="49" spans="1:36" ht="15.75" customHeight="1" x14ac:dyDescent="0.2">
      <c r="A49" s="126" t="s">
        <v>80</v>
      </c>
      <c r="B49" s="129" t="s">
        <v>81</v>
      </c>
      <c r="C49" s="130"/>
      <c r="D49" s="130"/>
      <c r="E49" s="130"/>
      <c r="F49" s="21"/>
      <c r="G49" s="22"/>
      <c r="H49" s="23"/>
      <c r="I49" s="21"/>
      <c r="J49" s="22"/>
      <c r="K49" s="23"/>
      <c r="L49" s="21"/>
      <c r="M49" s="22"/>
      <c r="N49" s="23"/>
      <c r="O49" s="21"/>
      <c r="P49" s="22"/>
      <c r="Q49" s="23"/>
      <c r="R49" s="23"/>
      <c r="S49" s="131" t="s">
        <v>84</v>
      </c>
      <c r="T49" s="132"/>
      <c r="U49" s="132"/>
      <c r="V49" s="132"/>
      <c r="W49" s="132"/>
      <c r="X49" s="38"/>
      <c r="Y49" s="39"/>
      <c r="Z49" s="16"/>
      <c r="AA49" s="38"/>
      <c r="AB49" s="39"/>
      <c r="AC49" s="16"/>
      <c r="AD49" s="38"/>
      <c r="AE49" s="39"/>
      <c r="AF49" s="16"/>
      <c r="AG49" s="38"/>
      <c r="AH49" s="39"/>
      <c r="AI49" s="16"/>
      <c r="AJ49" s="40"/>
    </row>
    <row r="50" spans="1:36" ht="15.75" customHeight="1" x14ac:dyDescent="0.2">
      <c r="A50" s="127"/>
      <c r="B50" s="133" t="s">
        <v>83</v>
      </c>
      <c r="C50" s="134"/>
      <c r="D50" s="134"/>
      <c r="E50" s="134"/>
      <c r="F50" s="26"/>
      <c r="G50" s="27"/>
      <c r="H50" s="28"/>
      <c r="I50" s="26"/>
      <c r="J50" s="27"/>
      <c r="K50" s="28"/>
      <c r="L50" s="26"/>
      <c r="M50" s="27"/>
      <c r="N50" s="28"/>
      <c r="O50" s="26"/>
      <c r="P50" s="27"/>
      <c r="Q50" s="28"/>
      <c r="R50" s="28"/>
      <c r="S50" s="131" t="s">
        <v>128</v>
      </c>
      <c r="T50" s="132"/>
      <c r="U50" s="132"/>
      <c r="V50" s="132"/>
      <c r="W50" s="132"/>
      <c r="X50" s="38"/>
      <c r="Y50" s="39"/>
      <c r="Z50" s="16"/>
      <c r="AA50" s="38"/>
      <c r="AB50" s="39"/>
      <c r="AC50" s="16"/>
      <c r="AD50" s="38"/>
      <c r="AE50" s="39"/>
      <c r="AF50" s="16"/>
      <c r="AG50" s="38"/>
      <c r="AH50" s="39"/>
      <c r="AI50" s="16"/>
      <c r="AJ50" s="40"/>
    </row>
    <row r="51" spans="1:36" ht="15.75" customHeight="1" x14ac:dyDescent="0.2">
      <c r="A51" s="128"/>
      <c r="B51" s="142"/>
      <c r="C51" s="143"/>
      <c r="D51" s="143"/>
      <c r="E51" s="143"/>
      <c r="F51" s="30"/>
      <c r="G51" s="31"/>
      <c r="H51" s="32"/>
      <c r="I51" s="30"/>
      <c r="J51" s="31"/>
      <c r="K51" s="32"/>
      <c r="L51" s="30"/>
      <c r="M51" s="31"/>
      <c r="N51" s="32"/>
      <c r="O51" s="30"/>
      <c r="P51" s="31"/>
      <c r="Q51" s="32"/>
      <c r="R51" s="32"/>
      <c r="S51" s="131" t="s">
        <v>85</v>
      </c>
      <c r="T51" s="132"/>
      <c r="U51" s="132"/>
      <c r="V51" s="132"/>
      <c r="W51" s="132"/>
      <c r="X51" s="38"/>
      <c r="Y51" s="41"/>
      <c r="Z51" s="16"/>
      <c r="AA51" s="38"/>
      <c r="AB51" s="41"/>
      <c r="AC51" s="16"/>
      <c r="AD51" s="38"/>
      <c r="AE51" s="41"/>
      <c r="AF51" s="16"/>
      <c r="AG51" s="38"/>
      <c r="AH51" s="41"/>
      <c r="AI51" s="16"/>
      <c r="AJ51" s="40"/>
    </row>
    <row r="52" spans="1:36" x14ac:dyDescent="0.2">
      <c r="A52" s="42" t="s">
        <v>86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4"/>
      <c r="S52" s="45" t="s">
        <v>87</v>
      </c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</row>
    <row r="53" spans="1:36" x14ac:dyDescent="0.2">
      <c r="A53" s="138" t="s">
        <v>26</v>
      </c>
      <c r="B53" s="138"/>
      <c r="C53" s="138" t="s">
        <v>88</v>
      </c>
      <c r="D53" s="138"/>
      <c r="E53" s="138"/>
      <c r="F53" s="138" t="s">
        <v>89</v>
      </c>
      <c r="G53" s="138"/>
      <c r="H53" s="138"/>
      <c r="I53" s="138" t="s">
        <v>90</v>
      </c>
      <c r="J53" s="138"/>
      <c r="K53" s="138"/>
      <c r="L53" s="138" t="s">
        <v>91</v>
      </c>
      <c r="M53" s="138"/>
      <c r="N53" s="138"/>
      <c r="O53" s="138" t="s">
        <v>92</v>
      </c>
      <c r="P53" s="138"/>
      <c r="Q53" s="138"/>
      <c r="R53" s="138"/>
      <c r="S53" s="48"/>
      <c r="Y53" s="49"/>
      <c r="AD53" s="50"/>
      <c r="AE53" s="50"/>
      <c r="AF53" s="50" t="s">
        <v>5</v>
      </c>
      <c r="AG53" s="50"/>
      <c r="AH53" s="50" t="s">
        <v>6</v>
      </c>
      <c r="AI53" s="50"/>
      <c r="AJ53" s="51" t="s">
        <v>7</v>
      </c>
    </row>
    <row r="54" spans="1:36" x14ac:dyDescent="0.2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45" t="s">
        <v>93</v>
      </c>
      <c r="T54" s="52"/>
      <c r="AD54" s="2" t="s">
        <v>20</v>
      </c>
      <c r="AG54" s="52"/>
      <c r="AH54" s="52"/>
      <c r="AI54" s="52"/>
      <c r="AJ54" s="53"/>
    </row>
    <row r="55" spans="1:36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48"/>
      <c r="AG55" s="52"/>
      <c r="AH55" s="52"/>
      <c r="AI55" s="52"/>
      <c r="AJ55" s="53"/>
    </row>
    <row r="56" spans="1:36" x14ac:dyDescent="0.2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45"/>
      <c r="T56" s="52"/>
      <c r="AG56" s="52"/>
      <c r="AH56" s="52"/>
      <c r="AI56" s="52"/>
      <c r="AJ56" s="53"/>
    </row>
    <row r="57" spans="1:36" x14ac:dyDescent="0.2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45" t="s">
        <v>94</v>
      </c>
      <c r="T57" s="52"/>
      <c r="AG57" s="52" t="s">
        <v>95</v>
      </c>
      <c r="AH57" s="52"/>
      <c r="AI57" s="52"/>
      <c r="AJ57" s="53"/>
    </row>
    <row r="58" spans="1:36" x14ac:dyDescent="0.2">
      <c r="A58" s="116" t="s">
        <v>96</v>
      </c>
      <c r="B58" s="117"/>
      <c r="C58" s="117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5"/>
      <c r="S58" s="45"/>
      <c r="T58" s="52"/>
      <c r="AD58" s="52"/>
      <c r="AG58" s="52"/>
      <c r="AH58" s="52"/>
      <c r="AI58" s="52"/>
      <c r="AJ58" s="53"/>
    </row>
    <row r="59" spans="1:36" x14ac:dyDescent="0.2">
      <c r="A59" s="5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8"/>
      <c r="S59" s="59" t="s">
        <v>97</v>
      </c>
      <c r="T59" s="60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60" t="s">
        <v>95</v>
      </c>
      <c r="AH59" s="61"/>
      <c r="AI59" s="61"/>
      <c r="AJ59" s="5"/>
    </row>
    <row r="60" spans="1:36" x14ac:dyDescent="0.2">
      <c r="A60" s="62" t="s">
        <v>98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</row>
    <row r="61" spans="1:36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</row>
  </sheetData>
  <mergeCells count="158">
    <mergeCell ref="L55:N55"/>
    <mergeCell ref="O55:R55"/>
    <mergeCell ref="A55:B55"/>
    <mergeCell ref="A54:B54"/>
    <mergeCell ref="C54:E54"/>
    <mergeCell ref="F54:H54"/>
    <mergeCell ref="I54:K54"/>
    <mergeCell ref="F56:H56"/>
    <mergeCell ref="I56:K56"/>
    <mergeCell ref="C55:E55"/>
    <mergeCell ref="F55:H55"/>
    <mergeCell ref="I55:K55"/>
    <mergeCell ref="L53:N53"/>
    <mergeCell ref="O53:R53"/>
    <mergeCell ref="T43:W43"/>
    <mergeCell ref="A58:C58"/>
    <mergeCell ref="A57:B57"/>
    <mergeCell ref="C57:E57"/>
    <mergeCell ref="F57:H57"/>
    <mergeCell ref="I57:K57"/>
    <mergeCell ref="L57:N57"/>
    <mergeCell ref="O57:R57"/>
    <mergeCell ref="A56:B56"/>
    <mergeCell ref="C56:E56"/>
    <mergeCell ref="B51:E51"/>
    <mergeCell ref="L54:N54"/>
    <mergeCell ref="O54:R54"/>
    <mergeCell ref="A53:B53"/>
    <mergeCell ref="C53:E53"/>
    <mergeCell ref="F53:H53"/>
    <mergeCell ref="I53:K53"/>
    <mergeCell ref="B47:E47"/>
    <mergeCell ref="T47:W47"/>
    <mergeCell ref="B48:E48"/>
    <mergeCell ref="L56:N56"/>
    <mergeCell ref="O56:R56"/>
    <mergeCell ref="T48:W48"/>
    <mergeCell ref="A49:A51"/>
    <mergeCell ref="B49:E49"/>
    <mergeCell ref="B50:E50"/>
    <mergeCell ref="S50:W50"/>
    <mergeCell ref="S49:W49"/>
    <mergeCell ref="T44:W44"/>
    <mergeCell ref="B45:E45"/>
    <mergeCell ref="T45:W45"/>
    <mergeCell ref="B46:E46"/>
    <mergeCell ref="T46:W46"/>
    <mergeCell ref="A39:A48"/>
    <mergeCell ref="B44:E44"/>
    <mergeCell ref="S51:W51"/>
    <mergeCell ref="B41:E41"/>
    <mergeCell ref="T41:W41"/>
    <mergeCell ref="B42:E42"/>
    <mergeCell ref="T42:W42"/>
    <mergeCell ref="B43:E43"/>
    <mergeCell ref="B37:E37"/>
    <mergeCell ref="T37:W37"/>
    <mergeCell ref="B38:E38"/>
    <mergeCell ref="T38:W38"/>
    <mergeCell ref="B39:E39"/>
    <mergeCell ref="T39:W39"/>
    <mergeCell ref="B40:E40"/>
    <mergeCell ref="T40:W40"/>
    <mergeCell ref="A33:A38"/>
    <mergeCell ref="B33:E33"/>
    <mergeCell ref="T33:W33"/>
    <mergeCell ref="B34:E34"/>
    <mergeCell ref="T34:W34"/>
    <mergeCell ref="B35:E35"/>
    <mergeCell ref="T35:W35"/>
    <mergeCell ref="B36:E36"/>
    <mergeCell ref="T36:W36"/>
    <mergeCell ref="S32:S34"/>
    <mergeCell ref="B28:E28"/>
    <mergeCell ref="T28:W28"/>
    <mergeCell ref="B29:E29"/>
    <mergeCell ref="S29:S31"/>
    <mergeCell ref="T29:W29"/>
    <mergeCell ref="A30:A32"/>
    <mergeCell ref="B30:E30"/>
    <mergeCell ref="T30:W30"/>
    <mergeCell ref="B31:E31"/>
    <mergeCell ref="T31:W31"/>
    <mergeCell ref="B32:E32"/>
    <mergeCell ref="T32:W32"/>
    <mergeCell ref="A18:A23"/>
    <mergeCell ref="B18:E18"/>
    <mergeCell ref="S18:S21"/>
    <mergeCell ref="T18:W18"/>
    <mergeCell ref="B19:E19"/>
    <mergeCell ref="T19:W19"/>
    <mergeCell ref="B20:E20"/>
    <mergeCell ref="T20:W20"/>
    <mergeCell ref="B21:E21"/>
    <mergeCell ref="T21:W21"/>
    <mergeCell ref="B22:E22"/>
    <mergeCell ref="S22:S28"/>
    <mergeCell ref="T22:W22"/>
    <mergeCell ref="B23:E23"/>
    <mergeCell ref="T23:W23"/>
    <mergeCell ref="A24:A29"/>
    <mergeCell ref="B24:E24"/>
    <mergeCell ref="T24:W24"/>
    <mergeCell ref="B25:E25"/>
    <mergeCell ref="T25:W25"/>
    <mergeCell ref="B26:E26"/>
    <mergeCell ref="T26:W26"/>
    <mergeCell ref="B27:E27"/>
    <mergeCell ref="T27:W27"/>
    <mergeCell ref="A15:AJ15"/>
    <mergeCell ref="A16:A17"/>
    <mergeCell ref="B16:E17"/>
    <mergeCell ref="F16:G16"/>
    <mergeCell ref="I16:J16"/>
    <mergeCell ref="L16:M16"/>
    <mergeCell ref="O16:P16"/>
    <mergeCell ref="R16:R17"/>
    <mergeCell ref="S16:S17"/>
    <mergeCell ref="T16:W17"/>
    <mergeCell ref="X16:Y16"/>
    <mergeCell ref="AA16:AB16"/>
    <mergeCell ref="AD16:AE16"/>
    <mergeCell ref="AG16:AH16"/>
    <mergeCell ref="AJ16:AJ17"/>
    <mergeCell ref="A8:A13"/>
    <mergeCell ref="B9:D9"/>
    <mergeCell ref="F9:N9"/>
    <mergeCell ref="R9:V9"/>
    <mergeCell ref="W9:X9"/>
    <mergeCell ref="Y9:AF9"/>
    <mergeCell ref="B11:D11"/>
    <mergeCell ref="F11:N11"/>
    <mergeCell ref="R11:V11"/>
    <mergeCell ref="W11:X11"/>
    <mergeCell ref="Y11:AF11"/>
    <mergeCell ref="B13:D13"/>
    <mergeCell ref="F13:N13"/>
    <mergeCell ref="R13:V13"/>
    <mergeCell ref="W13:X13"/>
    <mergeCell ref="Y13:AF13"/>
    <mergeCell ref="A5:C6"/>
    <mergeCell ref="E5:H5"/>
    <mergeCell ref="I5:V5"/>
    <mergeCell ref="W5:AJ5"/>
    <mergeCell ref="D6:V6"/>
    <mergeCell ref="X6:Z6"/>
    <mergeCell ref="AC6:AE6"/>
    <mergeCell ref="AG6:AJ6"/>
    <mergeCell ref="A3:C3"/>
    <mergeCell ref="D3:S3"/>
    <mergeCell ref="T3:V3"/>
    <mergeCell ref="W3:AJ3"/>
    <mergeCell ref="A4:C4"/>
    <mergeCell ref="D4:S4"/>
    <mergeCell ref="W4:X4"/>
    <mergeCell ref="Y4:Z4"/>
    <mergeCell ref="AB4:AC4"/>
    <mergeCell ref="AE4:AF4"/>
  </mergeCells>
  <phoneticPr fontId="1"/>
  <printOptions horizontalCentered="1" verticalCentered="1"/>
  <pageMargins left="0.23622047244094491" right="0.23622047244094491" top="0.19685039370078741" bottom="0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F380B-8580-450A-9282-CC6243530F77}">
  <dimension ref="A1:C101"/>
  <sheetViews>
    <sheetView workbookViewId="0"/>
  </sheetViews>
  <sheetFormatPr defaultRowHeight="13.2" x14ac:dyDescent="0.2"/>
  <sheetData>
    <row r="1" spans="1:3" x14ac:dyDescent="0.2">
      <c r="A1" t="s">
        <v>145</v>
      </c>
      <c r="B1" t="s">
        <v>145</v>
      </c>
      <c r="C1" t="s">
        <v>145</v>
      </c>
    </row>
    <row r="2" spans="1:3" x14ac:dyDescent="0.2">
      <c r="A2">
        <f ca="1">YEAR(TODAY())</f>
        <v>2024</v>
      </c>
      <c r="B2">
        <v>1</v>
      </c>
      <c r="C2">
        <v>1</v>
      </c>
    </row>
    <row r="3" spans="1:3" x14ac:dyDescent="0.2">
      <c r="A3">
        <f ca="1">A2-1</f>
        <v>2023</v>
      </c>
      <c r="B3">
        <v>2</v>
      </c>
      <c r="C3">
        <v>2</v>
      </c>
    </row>
    <row r="4" spans="1:3" x14ac:dyDescent="0.2">
      <c r="A4">
        <f t="shared" ref="A4:A67" ca="1" si="0">A3-1</f>
        <v>2022</v>
      </c>
      <c r="B4">
        <v>3</v>
      </c>
      <c r="C4">
        <v>3</v>
      </c>
    </row>
    <row r="5" spans="1:3" x14ac:dyDescent="0.2">
      <c r="A5">
        <f t="shared" ca="1" si="0"/>
        <v>2021</v>
      </c>
      <c r="B5">
        <v>4</v>
      </c>
      <c r="C5">
        <v>4</v>
      </c>
    </row>
    <row r="6" spans="1:3" x14ac:dyDescent="0.2">
      <c r="A6">
        <f t="shared" ca="1" si="0"/>
        <v>2020</v>
      </c>
      <c r="B6">
        <v>5</v>
      </c>
      <c r="C6">
        <v>5</v>
      </c>
    </row>
    <row r="7" spans="1:3" x14ac:dyDescent="0.2">
      <c r="A7">
        <f t="shared" ca="1" si="0"/>
        <v>2019</v>
      </c>
      <c r="B7">
        <v>6</v>
      </c>
      <c r="C7">
        <v>6</v>
      </c>
    </row>
    <row r="8" spans="1:3" x14ac:dyDescent="0.2">
      <c r="A8">
        <f t="shared" ca="1" si="0"/>
        <v>2018</v>
      </c>
      <c r="B8">
        <v>7</v>
      </c>
      <c r="C8">
        <v>7</v>
      </c>
    </row>
    <row r="9" spans="1:3" x14ac:dyDescent="0.2">
      <c r="A9">
        <f t="shared" ca="1" si="0"/>
        <v>2017</v>
      </c>
      <c r="B9">
        <v>8</v>
      </c>
      <c r="C9">
        <v>8</v>
      </c>
    </row>
    <row r="10" spans="1:3" x14ac:dyDescent="0.2">
      <c r="A10">
        <f t="shared" ca="1" si="0"/>
        <v>2016</v>
      </c>
      <c r="B10">
        <v>9</v>
      </c>
      <c r="C10">
        <v>9</v>
      </c>
    </row>
    <row r="11" spans="1:3" x14ac:dyDescent="0.2">
      <c r="A11">
        <f t="shared" ca="1" si="0"/>
        <v>2015</v>
      </c>
      <c r="B11">
        <v>10</v>
      </c>
      <c r="C11">
        <v>10</v>
      </c>
    </row>
    <row r="12" spans="1:3" x14ac:dyDescent="0.2">
      <c r="A12">
        <f t="shared" ca="1" si="0"/>
        <v>2014</v>
      </c>
      <c r="B12">
        <v>11</v>
      </c>
      <c r="C12">
        <v>11</v>
      </c>
    </row>
    <row r="13" spans="1:3" x14ac:dyDescent="0.2">
      <c r="A13">
        <f t="shared" ca="1" si="0"/>
        <v>2013</v>
      </c>
      <c r="B13">
        <v>12</v>
      </c>
      <c r="C13">
        <v>12</v>
      </c>
    </row>
    <row r="14" spans="1:3" x14ac:dyDescent="0.2">
      <c r="A14">
        <f t="shared" ca="1" si="0"/>
        <v>2012</v>
      </c>
      <c r="C14">
        <v>13</v>
      </c>
    </row>
    <row r="15" spans="1:3" x14ac:dyDescent="0.2">
      <c r="A15">
        <f t="shared" ca="1" si="0"/>
        <v>2011</v>
      </c>
      <c r="C15">
        <v>14</v>
      </c>
    </row>
    <row r="16" spans="1:3" x14ac:dyDescent="0.2">
      <c r="A16">
        <f t="shared" ca="1" si="0"/>
        <v>2010</v>
      </c>
      <c r="C16">
        <v>15</v>
      </c>
    </row>
    <row r="17" spans="1:3" x14ac:dyDescent="0.2">
      <c r="A17">
        <f t="shared" ca="1" si="0"/>
        <v>2009</v>
      </c>
      <c r="C17">
        <v>16</v>
      </c>
    </row>
    <row r="18" spans="1:3" x14ac:dyDescent="0.2">
      <c r="A18">
        <f t="shared" ca="1" si="0"/>
        <v>2008</v>
      </c>
      <c r="C18">
        <v>17</v>
      </c>
    </row>
    <row r="19" spans="1:3" x14ac:dyDescent="0.2">
      <c r="A19">
        <f t="shared" ca="1" si="0"/>
        <v>2007</v>
      </c>
      <c r="C19">
        <v>18</v>
      </c>
    </row>
    <row r="20" spans="1:3" x14ac:dyDescent="0.2">
      <c r="A20">
        <f t="shared" ca="1" si="0"/>
        <v>2006</v>
      </c>
      <c r="C20">
        <v>19</v>
      </c>
    </row>
    <row r="21" spans="1:3" x14ac:dyDescent="0.2">
      <c r="A21">
        <f t="shared" ca="1" si="0"/>
        <v>2005</v>
      </c>
      <c r="C21">
        <v>20</v>
      </c>
    </row>
    <row r="22" spans="1:3" x14ac:dyDescent="0.2">
      <c r="A22">
        <f t="shared" ca="1" si="0"/>
        <v>2004</v>
      </c>
      <c r="C22">
        <v>21</v>
      </c>
    </row>
    <row r="23" spans="1:3" x14ac:dyDescent="0.2">
      <c r="A23">
        <f t="shared" ca="1" si="0"/>
        <v>2003</v>
      </c>
      <c r="C23">
        <v>22</v>
      </c>
    </row>
    <row r="24" spans="1:3" x14ac:dyDescent="0.2">
      <c r="A24">
        <f t="shared" ca="1" si="0"/>
        <v>2002</v>
      </c>
      <c r="C24">
        <v>23</v>
      </c>
    </row>
    <row r="25" spans="1:3" x14ac:dyDescent="0.2">
      <c r="A25">
        <f t="shared" ca="1" si="0"/>
        <v>2001</v>
      </c>
      <c r="C25">
        <v>24</v>
      </c>
    </row>
    <row r="26" spans="1:3" x14ac:dyDescent="0.2">
      <c r="A26">
        <f t="shared" ca="1" si="0"/>
        <v>2000</v>
      </c>
      <c r="C26">
        <v>25</v>
      </c>
    </row>
    <row r="27" spans="1:3" x14ac:dyDescent="0.2">
      <c r="A27">
        <f t="shared" ca="1" si="0"/>
        <v>1999</v>
      </c>
      <c r="C27">
        <v>26</v>
      </c>
    </row>
    <row r="28" spans="1:3" x14ac:dyDescent="0.2">
      <c r="A28">
        <f t="shared" ca="1" si="0"/>
        <v>1998</v>
      </c>
      <c r="C28">
        <v>27</v>
      </c>
    </row>
    <row r="29" spans="1:3" x14ac:dyDescent="0.2">
      <c r="A29">
        <f t="shared" ca="1" si="0"/>
        <v>1997</v>
      </c>
      <c r="C29">
        <v>28</v>
      </c>
    </row>
    <row r="30" spans="1:3" x14ac:dyDescent="0.2">
      <c r="A30">
        <f t="shared" ca="1" si="0"/>
        <v>1996</v>
      </c>
      <c r="C30">
        <v>29</v>
      </c>
    </row>
    <row r="31" spans="1:3" x14ac:dyDescent="0.2">
      <c r="A31">
        <f t="shared" ca="1" si="0"/>
        <v>1995</v>
      </c>
      <c r="C31">
        <v>30</v>
      </c>
    </row>
    <row r="32" spans="1:3" x14ac:dyDescent="0.2">
      <c r="A32">
        <f t="shared" ca="1" si="0"/>
        <v>1994</v>
      </c>
      <c r="C32">
        <v>31</v>
      </c>
    </row>
    <row r="33" spans="1:1" x14ac:dyDescent="0.2">
      <c r="A33">
        <f t="shared" ca="1" si="0"/>
        <v>1993</v>
      </c>
    </row>
    <row r="34" spans="1:1" x14ac:dyDescent="0.2">
      <c r="A34">
        <f t="shared" ca="1" si="0"/>
        <v>1992</v>
      </c>
    </row>
    <row r="35" spans="1:1" x14ac:dyDescent="0.2">
      <c r="A35">
        <f t="shared" ca="1" si="0"/>
        <v>1991</v>
      </c>
    </row>
    <row r="36" spans="1:1" x14ac:dyDescent="0.2">
      <c r="A36">
        <f t="shared" ca="1" si="0"/>
        <v>1990</v>
      </c>
    </row>
    <row r="37" spans="1:1" x14ac:dyDescent="0.2">
      <c r="A37">
        <f t="shared" ca="1" si="0"/>
        <v>1989</v>
      </c>
    </row>
    <row r="38" spans="1:1" x14ac:dyDescent="0.2">
      <c r="A38">
        <f t="shared" ca="1" si="0"/>
        <v>1988</v>
      </c>
    </row>
    <row r="39" spans="1:1" x14ac:dyDescent="0.2">
      <c r="A39">
        <f t="shared" ca="1" si="0"/>
        <v>1987</v>
      </c>
    </row>
    <row r="40" spans="1:1" x14ac:dyDescent="0.2">
      <c r="A40">
        <f t="shared" ca="1" si="0"/>
        <v>1986</v>
      </c>
    </row>
    <row r="41" spans="1:1" x14ac:dyDescent="0.2">
      <c r="A41">
        <f t="shared" ca="1" si="0"/>
        <v>1985</v>
      </c>
    </row>
    <row r="42" spans="1:1" x14ac:dyDescent="0.2">
      <c r="A42">
        <f t="shared" ca="1" si="0"/>
        <v>1984</v>
      </c>
    </row>
    <row r="43" spans="1:1" x14ac:dyDescent="0.2">
      <c r="A43">
        <f t="shared" ca="1" si="0"/>
        <v>1983</v>
      </c>
    </row>
    <row r="44" spans="1:1" x14ac:dyDescent="0.2">
      <c r="A44">
        <f t="shared" ca="1" si="0"/>
        <v>1982</v>
      </c>
    </row>
    <row r="45" spans="1:1" x14ac:dyDescent="0.2">
      <c r="A45">
        <f t="shared" ca="1" si="0"/>
        <v>1981</v>
      </c>
    </row>
    <row r="46" spans="1:1" x14ac:dyDescent="0.2">
      <c r="A46">
        <f t="shared" ca="1" si="0"/>
        <v>1980</v>
      </c>
    </row>
    <row r="47" spans="1:1" x14ac:dyDescent="0.2">
      <c r="A47">
        <f t="shared" ca="1" si="0"/>
        <v>1979</v>
      </c>
    </row>
    <row r="48" spans="1:1" x14ac:dyDescent="0.2">
      <c r="A48">
        <f t="shared" ca="1" si="0"/>
        <v>1978</v>
      </c>
    </row>
    <row r="49" spans="1:1" x14ac:dyDescent="0.2">
      <c r="A49">
        <f t="shared" ca="1" si="0"/>
        <v>1977</v>
      </c>
    </row>
    <row r="50" spans="1:1" x14ac:dyDescent="0.2">
      <c r="A50">
        <f t="shared" ca="1" si="0"/>
        <v>1976</v>
      </c>
    </row>
    <row r="51" spans="1:1" x14ac:dyDescent="0.2">
      <c r="A51">
        <f t="shared" ca="1" si="0"/>
        <v>1975</v>
      </c>
    </row>
    <row r="52" spans="1:1" x14ac:dyDescent="0.2">
      <c r="A52">
        <f t="shared" ca="1" si="0"/>
        <v>1974</v>
      </c>
    </row>
    <row r="53" spans="1:1" x14ac:dyDescent="0.2">
      <c r="A53">
        <f t="shared" ca="1" si="0"/>
        <v>1973</v>
      </c>
    </row>
    <row r="54" spans="1:1" x14ac:dyDescent="0.2">
      <c r="A54">
        <f t="shared" ca="1" si="0"/>
        <v>1972</v>
      </c>
    </row>
    <row r="55" spans="1:1" x14ac:dyDescent="0.2">
      <c r="A55">
        <f t="shared" ca="1" si="0"/>
        <v>1971</v>
      </c>
    </row>
    <row r="56" spans="1:1" x14ac:dyDescent="0.2">
      <c r="A56">
        <f t="shared" ca="1" si="0"/>
        <v>1970</v>
      </c>
    </row>
    <row r="57" spans="1:1" x14ac:dyDescent="0.2">
      <c r="A57">
        <f t="shared" ca="1" si="0"/>
        <v>1969</v>
      </c>
    </row>
    <row r="58" spans="1:1" x14ac:dyDescent="0.2">
      <c r="A58">
        <f t="shared" ca="1" si="0"/>
        <v>1968</v>
      </c>
    </row>
    <row r="59" spans="1:1" x14ac:dyDescent="0.2">
      <c r="A59">
        <f t="shared" ca="1" si="0"/>
        <v>1967</v>
      </c>
    </row>
    <row r="60" spans="1:1" x14ac:dyDescent="0.2">
      <c r="A60">
        <f t="shared" ca="1" si="0"/>
        <v>1966</v>
      </c>
    </row>
    <row r="61" spans="1:1" x14ac:dyDescent="0.2">
      <c r="A61">
        <f t="shared" ca="1" si="0"/>
        <v>1965</v>
      </c>
    </row>
    <row r="62" spans="1:1" x14ac:dyDescent="0.2">
      <c r="A62">
        <f t="shared" ca="1" si="0"/>
        <v>1964</v>
      </c>
    </row>
    <row r="63" spans="1:1" x14ac:dyDescent="0.2">
      <c r="A63">
        <f t="shared" ca="1" si="0"/>
        <v>1963</v>
      </c>
    </row>
    <row r="64" spans="1:1" x14ac:dyDescent="0.2">
      <c r="A64">
        <f t="shared" ca="1" si="0"/>
        <v>1962</v>
      </c>
    </row>
    <row r="65" spans="1:1" x14ac:dyDescent="0.2">
      <c r="A65">
        <f t="shared" ca="1" si="0"/>
        <v>1961</v>
      </c>
    </row>
    <row r="66" spans="1:1" x14ac:dyDescent="0.2">
      <c r="A66">
        <f t="shared" ca="1" si="0"/>
        <v>1960</v>
      </c>
    </row>
    <row r="67" spans="1:1" x14ac:dyDescent="0.2">
      <c r="A67">
        <f t="shared" ca="1" si="0"/>
        <v>1959</v>
      </c>
    </row>
    <row r="68" spans="1:1" x14ac:dyDescent="0.2">
      <c r="A68">
        <f t="shared" ref="A68:A101" ca="1" si="1">A67-1</f>
        <v>1958</v>
      </c>
    </row>
    <row r="69" spans="1:1" x14ac:dyDescent="0.2">
      <c r="A69">
        <f t="shared" ca="1" si="1"/>
        <v>1957</v>
      </c>
    </row>
    <row r="70" spans="1:1" x14ac:dyDescent="0.2">
      <c r="A70">
        <f t="shared" ca="1" si="1"/>
        <v>1956</v>
      </c>
    </row>
    <row r="71" spans="1:1" x14ac:dyDescent="0.2">
      <c r="A71">
        <f t="shared" ca="1" si="1"/>
        <v>1955</v>
      </c>
    </row>
    <row r="72" spans="1:1" x14ac:dyDescent="0.2">
      <c r="A72">
        <f t="shared" ca="1" si="1"/>
        <v>1954</v>
      </c>
    </row>
    <row r="73" spans="1:1" x14ac:dyDescent="0.2">
      <c r="A73">
        <f t="shared" ca="1" si="1"/>
        <v>1953</v>
      </c>
    </row>
    <row r="74" spans="1:1" x14ac:dyDescent="0.2">
      <c r="A74">
        <f t="shared" ca="1" si="1"/>
        <v>1952</v>
      </c>
    </row>
    <row r="75" spans="1:1" x14ac:dyDescent="0.2">
      <c r="A75">
        <f t="shared" ca="1" si="1"/>
        <v>1951</v>
      </c>
    </row>
    <row r="76" spans="1:1" x14ac:dyDescent="0.2">
      <c r="A76">
        <f t="shared" ca="1" si="1"/>
        <v>1950</v>
      </c>
    </row>
    <row r="77" spans="1:1" x14ac:dyDescent="0.2">
      <c r="A77">
        <f t="shared" ca="1" si="1"/>
        <v>1949</v>
      </c>
    </row>
    <row r="78" spans="1:1" x14ac:dyDescent="0.2">
      <c r="A78">
        <f t="shared" ca="1" si="1"/>
        <v>1948</v>
      </c>
    </row>
    <row r="79" spans="1:1" x14ac:dyDescent="0.2">
      <c r="A79">
        <f t="shared" ca="1" si="1"/>
        <v>1947</v>
      </c>
    </row>
    <row r="80" spans="1:1" x14ac:dyDescent="0.2">
      <c r="A80">
        <f t="shared" ca="1" si="1"/>
        <v>1946</v>
      </c>
    </row>
    <row r="81" spans="1:1" x14ac:dyDescent="0.2">
      <c r="A81">
        <f t="shared" ca="1" si="1"/>
        <v>1945</v>
      </c>
    </row>
    <row r="82" spans="1:1" x14ac:dyDescent="0.2">
      <c r="A82">
        <f t="shared" ca="1" si="1"/>
        <v>1944</v>
      </c>
    </row>
    <row r="83" spans="1:1" x14ac:dyDescent="0.2">
      <c r="A83">
        <f t="shared" ca="1" si="1"/>
        <v>1943</v>
      </c>
    </row>
    <row r="84" spans="1:1" x14ac:dyDescent="0.2">
      <c r="A84">
        <f t="shared" ca="1" si="1"/>
        <v>1942</v>
      </c>
    </row>
    <row r="85" spans="1:1" x14ac:dyDescent="0.2">
      <c r="A85">
        <f t="shared" ca="1" si="1"/>
        <v>1941</v>
      </c>
    </row>
    <row r="86" spans="1:1" x14ac:dyDescent="0.2">
      <c r="A86">
        <f t="shared" ca="1" si="1"/>
        <v>1940</v>
      </c>
    </row>
    <row r="87" spans="1:1" x14ac:dyDescent="0.2">
      <c r="A87">
        <f t="shared" ca="1" si="1"/>
        <v>1939</v>
      </c>
    </row>
    <row r="88" spans="1:1" x14ac:dyDescent="0.2">
      <c r="A88">
        <f t="shared" ca="1" si="1"/>
        <v>1938</v>
      </c>
    </row>
    <row r="89" spans="1:1" x14ac:dyDescent="0.2">
      <c r="A89">
        <f t="shared" ca="1" si="1"/>
        <v>1937</v>
      </c>
    </row>
    <row r="90" spans="1:1" x14ac:dyDescent="0.2">
      <c r="A90">
        <f t="shared" ca="1" si="1"/>
        <v>1936</v>
      </c>
    </row>
    <row r="91" spans="1:1" x14ac:dyDescent="0.2">
      <c r="A91">
        <f t="shared" ca="1" si="1"/>
        <v>1935</v>
      </c>
    </row>
    <row r="92" spans="1:1" x14ac:dyDescent="0.2">
      <c r="A92">
        <f t="shared" ca="1" si="1"/>
        <v>1934</v>
      </c>
    </row>
    <row r="93" spans="1:1" x14ac:dyDescent="0.2">
      <c r="A93">
        <f t="shared" ca="1" si="1"/>
        <v>1933</v>
      </c>
    </row>
    <row r="94" spans="1:1" x14ac:dyDescent="0.2">
      <c r="A94">
        <f t="shared" ca="1" si="1"/>
        <v>1932</v>
      </c>
    </row>
    <row r="95" spans="1:1" x14ac:dyDescent="0.2">
      <c r="A95">
        <f t="shared" ca="1" si="1"/>
        <v>1931</v>
      </c>
    </row>
    <row r="96" spans="1:1" x14ac:dyDescent="0.2">
      <c r="A96">
        <f t="shared" ca="1" si="1"/>
        <v>1930</v>
      </c>
    </row>
    <row r="97" spans="1:1" x14ac:dyDescent="0.2">
      <c r="A97">
        <f t="shared" ca="1" si="1"/>
        <v>1929</v>
      </c>
    </row>
    <row r="98" spans="1:1" x14ac:dyDescent="0.2">
      <c r="A98">
        <f t="shared" ca="1" si="1"/>
        <v>1928</v>
      </c>
    </row>
    <row r="99" spans="1:1" x14ac:dyDescent="0.2">
      <c r="A99">
        <f t="shared" ca="1" si="1"/>
        <v>1927</v>
      </c>
    </row>
    <row r="100" spans="1:1" x14ac:dyDescent="0.2">
      <c r="A100">
        <f t="shared" ca="1" si="1"/>
        <v>1926</v>
      </c>
    </row>
    <row r="101" spans="1:1" x14ac:dyDescent="0.2">
      <c r="A101">
        <f t="shared" ca="1" si="1"/>
        <v>1925</v>
      </c>
    </row>
  </sheetData>
  <sheetProtection algorithmName="SHA-512" hashValue="eWpXd1dcIrSEqLG7lINRixBNmzjlN41No5ap+zp/3oA4yuis07UM0WZSOTpop+jBaOABLnPOEz9cpWKeycBbPw==" saltValue="eLuTzMn0iKwGw+ORC9b73g==" spinCount="100000" sheet="1" objects="1" scenarios="1"/>
  <phoneticPr fontId="1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853699008A5C604CB50328F9D4491A57" ma:contentTypeVersion="13" ma:contentTypeDescription="新しいドキュメントを作成します。" ma:contentTypeScope="" ma:versionID="3b3df247734ff88b84d685a475a2479a">
  <xsd:schema xmlns:xsd="http://www.w3.org/2001/XMLSchema" xmlns:xs="http://www.w3.org/2001/XMLSchema" xmlns:p="http://schemas.microsoft.com/office/2006/metadata/properties" xmlns:ns2="0e445180-7377-42ce-ba14-7b11564df861" xmlns:ns3="6f7979da-4af8-4242-a474-b0d5d733f22e" targetNamespace="http://schemas.microsoft.com/office/2006/metadata/properties" ma:root="true" ma:fieldsID="05027483cf8478473fa6293aae557ffe" ns2:_="" ns3:_="">
    <xsd:import namespace="0e445180-7377-42ce-ba14-7b11564df861"/>
    <xsd:import namespace="6f7979da-4af8-4242-a474-b0d5d733f2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445180-7377-42ce-ba14-7b11564df8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画像タグ" ma:readOnly="false" ma:fieldId="{5cf76f15-5ced-4ddc-b409-7134ff3c332f}" ma:taxonomyMulti="true" ma:sspId="e178f25b-2e5b-4e4c-8b05-98ab78ce51d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7979da-4af8-4242-a474-b0d5d733f22e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c282e38-395b-4dc4-9951-bc3f11596a04}" ma:internalName="TaxCatchAll" ma:showField="CatchAllData" ma:web="6f7979da-4af8-4242-a474-b0d5d733f2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A9E7BB-AF90-401B-AD0A-B2D50AE9B0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8DCF44-19F7-41B3-84AD-9ABE25896B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445180-7377-42ce-ba14-7b11564df861"/>
    <ds:schemaRef ds:uri="6f7979da-4af8-4242-a474-b0d5d733f2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2022年4月以降高等学校入学</vt:lpstr>
      <vt:lpstr>2019年4月以降高等学校入学</vt:lpstr>
      <vt:lpstr>記入例 </vt:lpstr>
      <vt:lpstr>平成25年4月以降高等学校入学</vt:lpstr>
      <vt:lpstr>平成24年4月高等学校入学</vt:lpstr>
      <vt:lpstr>リスト</vt:lpstr>
      <vt:lpstr>'2019年4月以降高等学校入学'!Print_Area</vt:lpstr>
      <vt:lpstr>'2022年4月以降高等学校入学'!Print_Area</vt:lpstr>
    </vt:vector>
  </TitlesOfParts>
  <Manager/>
  <Company>ブロードメディア株式会社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萩原　貴之（ルネサンス・アカデミー）</dc:creator>
  <cp:keywords/>
  <dc:description/>
  <cp:lastModifiedBy>櫻井　崇（ブロードメディア）</cp:lastModifiedBy>
  <cp:revision/>
  <dcterms:created xsi:type="dcterms:W3CDTF">2015-02-10T03:45:19Z</dcterms:created>
  <dcterms:modified xsi:type="dcterms:W3CDTF">2024-03-22T05:02:05Z</dcterms:modified>
  <cp:category/>
  <cp:contentStatus/>
</cp:coreProperties>
</file>